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月次締処理エラーチェック結果/CTL/"/>
    </mc:Choice>
  </mc:AlternateContent>
  <xr:revisionPtr revIDLastSave="463" documentId="13_ncr:1_{748BDBD7-D9F4-4AF1-9755-873D24C242E7}" xr6:coauthVersionLast="47" xr6:coauthVersionMax="47" xr10:uidLastSave="{13BBD230-74A6-4A3D-9D4C-66B345516B4A}"/>
  <bookViews>
    <workbookView xWindow="-120" yWindow="-16320" windowWidth="29040" windowHeight="16440" tabRatio="968" activeTab="3" xr2:uid="{00000000-000D-0000-FFFF-FFFF00000000}"/>
  </bookViews>
  <sheets>
    <sheet name="TemplateTab" sheetId="24" r:id="rId1"/>
    <sheet name="Exp_採算情報" sheetId="2" state="hidden" r:id="rId2"/>
    <sheet name="export" sheetId="29" r:id="rId3"/>
    <sheet name="import" sheetId="30" r:id="rId4"/>
    <sheet name="Exp_obpm" sheetId="31" r:id="rId5"/>
    <sheet name="Imp_obpm" sheetId="32" r:id="rId6"/>
    <sheet name="Imp" sheetId="3" state="hidden" r:id="rId7"/>
    <sheet name="Temp_見出し（考え方)" sheetId="18" state="hidden" r:id="rId8"/>
    <sheet name="Temp_見出し" sheetId="11" state="hidden" r:id="rId9"/>
    <sheet name="Exp_上期" sheetId="14" state="hidden" r:id="rId10"/>
    <sheet name="Exp_下期" sheetId="13" state="hidden" r:id="rId11"/>
    <sheet name="Imp_見出し上期" sheetId="12" state="hidden" r:id="rId12"/>
    <sheet name="Imp_見出し下期" sheetId="9" state="hidden" r:id="rId13"/>
    <sheet name="制御シート_Exp" sheetId="4" state="hidden" r:id="rId14"/>
    <sheet name="制御シート_Imp" sheetId="5" state="hidden" r:id="rId15"/>
  </sheets>
  <definedNames>
    <definedName name="_Fill" localSheetId="10" hidden="1">#REF!</definedName>
    <definedName name="_Fill" localSheetId="9" hidden="1">#REF!</definedName>
    <definedName name="_Fill" localSheetId="12" hidden="1">#REF!</definedName>
    <definedName name="_Fill" localSheetId="11" hidden="1">#REF!</definedName>
    <definedName name="_Fill" hidden="1">#REF!</definedName>
    <definedName name="_xlnm.Print_Area" localSheetId="0">TemplateTab!$A$1:$O$8</definedName>
    <definedName name="右下" localSheetId="4">#REF!</definedName>
    <definedName name="右下">#REF!</definedName>
    <definedName name="直接PJ工数" localSheetId="4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24" l="1"/>
  <c r="P3" i="24"/>
  <c r="P2" i="24"/>
  <c r="B7" i="24" l="1"/>
  <c r="N35" i="18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<sst xmlns="http://schemas.openxmlformats.org/spreadsheetml/2006/main" count="990" uniqueCount="452">
  <si>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</si>
  <si>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</si>
  <si>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</si>
  <si>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</si>
  <si>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</si>
  <si>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</si>
  <si>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</si>
  <si>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</si>
  <si>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</si>
  <si>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</si>
  <si>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</si>
  <si>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</si>
  <si>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</si>
  <si>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</si>
  <si>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</si>
  <si>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</si>
  <si>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</si>
  <si>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</si>
  <si>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</si>
  <si>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</si>
  <si>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</si>
  <si>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</si>
  <si>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</si>
  <si>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</si>
  <si>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</si>
  <si>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</si>
  <si>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</si>
  <si>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</si>
  <si>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</si>
  <si>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</si>
  <si>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</si>
  <si>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</si>
  <si>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</si>
  <si>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</si>
  <si>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</si>
  <si>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</si>
  <si>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</si>
  <si>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</si>
  <si>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</si>
  <si>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</si>
  <si>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</si>
  <si>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</si>
  <si>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</si>
  <si>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</si>
  <si>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</si>
  <si>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</si>
  <si>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</si>
  <si>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</si>
  <si>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</si>
  <si>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</si>
  <si>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</si>
  <si>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</si>
  <si>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</si>
  <si>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</si>
  <si>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</si>
  <si>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</si>
  <si>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</si>
  <si>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</si>
  <si>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</si>
  <si>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</si>
  <si>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</si>
  <si>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</si>
  <si>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</si>
  <si>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</si>
  <si>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</si>
  <si>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</si>
  <si>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</si>
  <si>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</si>
  <si>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</si>
  <si>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</si>
  <si>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</si>
  <si>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</si>
  <si>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</si>
  <si>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</si>
  <si>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</si>
  <si>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</si>
  <si>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</si>
  <si>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</si>
  <si>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</si>
  <si>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</si>
  <si>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</si>
  <si>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</si>
  <si>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</si>
  <si>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</si>
  <si>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</si>
  <si>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</si>
  <si>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</si>
  <si>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</si>
  <si>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</si>
  <si>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</si>
  <si>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</si>
  <si>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</si>
  <si>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</si>
  <si>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</si>
  <si>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</si>
  <si>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</si>
  <si>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</si>
  <si>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</si>
  <si>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</si>
  <si>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</si>
  <si>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</si>
  <si>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</si>
  <si>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</si>
  <si>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</si>
  <si>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</si>
  <si>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</si>
  <si>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</si>
  <si>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</si>
  <si>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</si>
  <si>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</si>
  <si>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</si>
  <si>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</si>
  <si>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</si>
  <si>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</si>
  <si>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</si>
  <si>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</si>
  <si>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</si>
  <si>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</si>
  <si>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</si>
  <si>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</si>
  <si>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</si>
  <si>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</si>
  <si>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</si>
  <si>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</si>
  <si>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</si>
  <si>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</si>
  <si>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</si>
  <si>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</si>
  <si>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</si>
  <si>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</si>
  <si>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</si>
  <si>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</si>
  <si>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</si>
  <si>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</si>
  <si>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</si>
  <si>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</si>
  <si>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</si>
  <si>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</si>
  <si>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</si>
  <si>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</si>
  <si>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</si>
  <si>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</si>
  <si>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</si>
  <si>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</si>
  <si>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</si>
  <si>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</si>
  <si>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</si>
  <si>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</si>
  <si>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</si>
  <si>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</si>
  <si>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</si>
  <si>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</si>
  <si>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</si>
  <si>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</si>
  <si>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</si>
  <si>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</si>
  <si>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</si>
  <si>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</si>
  <si>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</si>
  <si>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</si>
  <si>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</si>
  <si>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</si>
  <si>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</si>
  <si>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</si>
  <si>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</si>
  <si>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</si>
  <si>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</si>
  <si>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</si>
  <si>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</si>
  <si>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</si>
  <si>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</si>
  <si>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</si>
  <si>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</si>
  <si>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</si>
  <si>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</si>
  <si>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</si>
  <si>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</si>
  <si>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</si>
  <si>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</si>
  <si>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</si>
  <si>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</si>
  <si>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</si>
  <si>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</si>
  <si>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</si>
  <si>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</si>
  <si>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</si>
  <si>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</si>
  <si>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</si>
  <si>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</si>
  <si>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</si>
  <si>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</si>
  <si>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</si>
  <si>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</si>
  <si>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</si>
  <si>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</si>
  <si>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</si>
  <si>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</si>
  <si>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</si>
  <si>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</si>
  <si>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</si>
  <si>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</si>
  <si>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</si>
  <si>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</si>
  <si>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</si>
  <si>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</si>
  <si>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</si>
  <si>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</si>
  <si>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</si>
  <si>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</si>
  <si>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</si>
  <si>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</si>
  <si>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</si>
  <si>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</si>
  <si>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</si>
  <si>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</si>
  <si>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</si>
  <si>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</si>
  <si>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</si>
  <si>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</si>
  <si>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</si>
  <si>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</si>
  <si>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</si>
  <si>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</si>
  <si>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</si>
  <si>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</si>
  <si>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</si>
  <si>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</si>
  <si>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</si>
  <si>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</si>
  <si>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</si>
  <si>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</si>
  <si>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</si>
  <si>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</si>
  <si>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</si>
  <si>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</si>
  <si>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</si>
  <si>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</si>
  <si>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</si>
  <si>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</si>
  <si>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</si>
  <si>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</si>
  <si>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</si>
  <si>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</si>
  <si>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</si>
  <si>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</si>
  <si>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</si>
  <si>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</si>
  <si>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</si>
  <si>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</si>
  <si>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</si>
  <si>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</si>
  <si>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</si>
  <si>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</si>
  <si>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</si>
  <si>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</si>
  <si>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</si>
  <si>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</si>
  <si>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</si>
  <si>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</si>
  <si>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</si>
  <si>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</si>
  <si>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</si>
  <si>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</si>
  <si>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</si>
  <si>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</si>
  <si>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</si>
  <si>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</si>
  <si>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</si>
  <si>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</si>
  <si>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</si>
  <si>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</si>
  <si>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</si>
  <si>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</si>
  <si>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</si>
  <si>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</si>
  <si>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</si>
  <si>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</si>
  <si>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</si>
  <si>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</si>
  <si>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</si>
  <si>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</si>
  <si>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</si>
  <si>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</si>
  <si>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</si>
  <si>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</si>
  <si>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</si>
  <si>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</si>
  <si>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</si>
  <si>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</si>
  <si>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</si>
  <si>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</si>
  <si>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</si>
  <si>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</si>
  <si>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</si>
  <si>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</si>
  <si>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</si>
  <si>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</si>
  <si>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</si>
  <si>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</si>
  <si>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</si>
  <si>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</si>
  <si>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</si>
  <si>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</si>
  <si>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</si>
  <si>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</si>
  <si>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</si>
  <si>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</si>
  <si>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</si>
  <si>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</si>
  <si>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</si>
  <si>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</si>
  <si>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</si>
  <si>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</si>
  <si>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</si>
  <si>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</si>
  <si>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</si>
  <si>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</si>
  <si>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</si>
  <si>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</si>
  <si>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</si>
  <si>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</si>
  <si>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</si>
  <si>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</si>
  <si>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</si>
  <si>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</si>
  <si>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</si>
  <si>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</si>
  <si>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</si>
  <si>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</si>
  <si>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</si>
  <si>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</si>
  <si>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</si>
  <si>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</si>
  <si>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</si>
  <si>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</si>
  <si>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</si>
  <si>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</si>
  <si>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</si>
  <si>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</si>
  <si>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</si>
  <si>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</si>
  <si>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</si>
  <si>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</si>
  <si>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</si>
  <si>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</si>
  <si>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</si>
  <si>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</si>
  <si>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</si>
  <si>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</si>
  <si>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</si>
  <si>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</si>
  <si>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</si>
  <si>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</si>
  <si>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</si>
  <si>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</si>
  <si>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</si>
  <si>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</si>
  <si>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</si>
  <si>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</si>
  <si>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</si>
  <si>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</si>
  <si>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</si>
  <si>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</si>
  <si>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</si>
  <si>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</si>
  <si>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</si>
  <si>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</si>
  <si>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</si>
  <si>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</si>
  <si>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</si>
  <si>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</si>
  <si>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</si>
  <si>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</si>
  <si>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</si>
  <si>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</si>
  <si>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</si>
  <si>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</si>
  <si>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</si>
  <si>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</si>
  <si>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</si>
  <si>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</si>
  <si>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</si>
  <si>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</si>
  <si>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</si>
  <si>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</si>
  <si>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</si>
  <si>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</si>
  <si>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</si>
  <si>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</si>
  <si>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</si>
  <si>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</si>
  <si>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</si>
  <si>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</si>
  <si>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</si>
  <si>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</si>
  <si>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</si>
  <si>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</si>
  <si>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</si>
  <si>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</si>
  <si>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</si>
  <si>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</si>
  <si>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</si>
  <si>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</si>
  <si>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</si>
  <si>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</si>
  <si>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</si>
  <si>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</si>
  <si>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</si>
  <si>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</si>
  <si>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状況</t>
    <rPh sb="0" eb="2">
      <t>ジョウキョウ</t>
    </rPh>
    <phoneticPr fontId="3"/>
  </si>
  <si>
    <t>PM</t>
    <phoneticPr fontId="3"/>
  </si>
  <si>
    <t>PL</t>
    <phoneticPr fontId="3"/>
  </si>
  <si>
    <t>検収予定日</t>
    <rPh sb="0" eb="5">
      <t>ケンシュウヨテイビ</t>
    </rPh>
    <phoneticPr fontId="3"/>
  </si>
  <si>
    <t>検収日</t>
    <rPh sb="0" eb="3">
      <t>ケンシュウビ</t>
    </rPh>
    <phoneticPr fontId="3"/>
  </si>
  <si>
    <t>工程</t>
    <rPh sb="0" eb="2">
      <t>コウテイ</t>
    </rPh>
    <phoneticPr fontId="3"/>
  </si>
  <si>
    <t>委託先契約番号</t>
    <rPh sb="0" eb="3">
      <t>イタクサキ</t>
    </rPh>
    <rPh sb="3" eb="7">
      <t>ケイヤクバンゴウ</t>
    </rPh>
    <phoneticPr fontId="3"/>
  </si>
  <si>
    <t>エラー内容</t>
    <rPh sb="3" eb="5">
      <t>ナイヨウ</t>
    </rPh>
    <phoneticPr fontId="3"/>
  </si>
  <si>
    <t>委託契約番号</t>
    <rPh sb="0" eb="6">
      <t>イタクケイヤクバンゴウ</t>
    </rPh>
    <phoneticPr fontId="3"/>
  </si>
  <si>
    <t>G7</t>
    <phoneticPr fontId="3"/>
  </si>
  <si>
    <t>L7</t>
    <phoneticPr fontId="3"/>
  </si>
  <si>
    <t>J7</t>
    <phoneticPr fontId="3"/>
  </si>
  <si>
    <t>K7</t>
    <phoneticPr fontId="3"/>
  </si>
  <si>
    <t>A1</t>
    <phoneticPr fontId="3"/>
  </si>
  <si>
    <t>B1</t>
    <phoneticPr fontId="3"/>
  </si>
  <si>
    <t>C1</t>
    <phoneticPr fontId="3"/>
  </si>
  <si>
    <t>E1</t>
    <phoneticPr fontId="3"/>
  </si>
  <si>
    <t>G1</t>
    <phoneticPr fontId="3"/>
  </si>
  <si>
    <t>F1</t>
    <phoneticPr fontId="3"/>
  </si>
  <si>
    <t>J1</t>
    <phoneticPr fontId="3"/>
  </si>
  <si>
    <t>L1</t>
    <phoneticPr fontId="3"/>
  </si>
  <si>
    <t>K1</t>
    <phoneticPr fontId="3"/>
  </si>
  <si>
    <t>DATA</t>
  </si>
  <si>
    <t>I7</t>
    <phoneticPr fontId="3"/>
  </si>
  <si>
    <t>エラー内容表示</t>
    <rPh sb="3" eb="5">
      <t>ナイヨウ</t>
    </rPh>
    <rPh sb="5" eb="7">
      <t>ヒョウジ</t>
    </rPh>
    <phoneticPr fontId="3"/>
  </si>
  <si>
    <t>H1</t>
    <phoneticPr fontId="3"/>
  </si>
  <si>
    <t>I1</t>
    <phoneticPr fontId="3"/>
  </si>
  <si>
    <t>主管部門名</t>
    <rPh sb="0" eb="4">
      <t>シュカンブモン</t>
    </rPh>
    <rPh sb="4" eb="5">
      <t>メイ</t>
    </rPh>
    <phoneticPr fontId="3"/>
  </si>
  <si>
    <t>D1</t>
    <phoneticPr fontId="3"/>
  </si>
  <si>
    <t>Date</t>
    <phoneticPr fontId="3"/>
  </si>
  <si>
    <t>月次締処理エラーチェック結果</t>
    <phoneticPr fontId="3"/>
  </si>
  <si>
    <t>確認済み</t>
    <rPh sb="0" eb="2">
      <t>カクニン</t>
    </rPh>
    <rPh sb="2" eb="3">
      <t>ズ</t>
    </rPh>
    <phoneticPr fontId="3"/>
  </si>
  <si>
    <t>No</t>
    <phoneticPr fontId="3"/>
  </si>
  <si>
    <t>N7</t>
    <phoneticPr fontId="3"/>
  </si>
  <si>
    <t>コード取得</t>
    <rPh sb="3" eb="5">
      <t>シュトク</t>
    </rPh>
    <phoneticPr fontId="3"/>
  </si>
  <si>
    <t>http://localhost:8081/</t>
  </si>
  <si>
    <t>PJ名称</t>
    <rPh sb="2" eb="4">
      <t>メイショウ</t>
    </rPh>
    <phoneticPr fontId="3"/>
  </si>
  <si>
    <t>URL</t>
    <phoneticPr fontId="3"/>
  </si>
  <si>
    <t>O7</t>
    <phoneticPr fontId="3"/>
  </si>
  <si>
    <t>主管部門名_非表示</t>
    <rPh sb="0" eb="4">
      <t>シュカンブモン</t>
    </rPh>
    <rPh sb="4" eb="5">
      <t>メイ</t>
    </rPh>
    <rPh sb="6" eb="9">
      <t>ヒヒョウジ</t>
    </rPh>
    <phoneticPr fontId="3"/>
  </si>
  <si>
    <t>主管部門名_非表示</t>
    <rPh sb="0" eb="2">
      <t>シュカン</t>
    </rPh>
    <rPh sb="2" eb="4">
      <t>ブモン</t>
    </rPh>
    <rPh sb="4" eb="5">
      <t>メイ</t>
    </rPh>
    <rPh sb="6" eb="9">
      <t>ヒヒョウジ</t>
    </rPh>
    <phoneticPr fontId="3"/>
  </si>
  <si>
    <t>主管部門名_非表示</t>
    <phoneticPr fontId="3"/>
  </si>
  <si>
    <t>%主管部門名_非表示%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</si>
</sst>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name val="游ゴシック"/>
      <family val="3"/>
      <charset val="128"/>
    </font>
    <font>
      <sz val="11"/>
      <color theme="1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  <xf numFmtId="0" fontId="21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3" fillId="19" borderId="1" xfId="7" applyFont="1" applyFill="1" applyBorder="1"/>
    <xf numFmtId="0" fontId="13" fillId="0" borderId="1" xfId="7" applyFont="1" applyBorder="1"/>
    <xf numFmtId="0" fontId="14" fillId="21" borderId="15" xfId="7" applyFont="1" applyFill="1" applyBorder="1"/>
    <xf numFmtId="0" fontId="14" fillId="21" borderId="11" xfId="7" applyFont="1" applyFill="1" applyBorder="1"/>
    <xf numFmtId="0" fontId="14" fillId="21" borderId="16" xfId="7" applyFont="1" applyFill="1" applyBorder="1"/>
    <xf numFmtId="0" fontId="14" fillId="21" borderId="0" xfId="7" applyFont="1" applyFill="1"/>
    <xf numFmtId="0" fontId="14" fillId="21" borderId="12" xfId="7" applyFont="1" applyFill="1" applyBorder="1"/>
    <xf numFmtId="0" fontId="14" fillId="21" borderId="13" xfId="7" applyFont="1" applyFill="1" applyBorder="1" applyAlignment="1">
      <alignment horizontal="left"/>
    </xf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0" borderId="11" xfId="7" applyFont="1" applyBorder="1"/>
    <xf numFmtId="0" fontId="13" fillId="0" borderId="18" xfId="7" applyFont="1" applyBorder="1"/>
    <xf numFmtId="0" fontId="13" fillId="0" borderId="13" xfId="7" applyFont="1" applyBorder="1" applyAlignment="1">
      <alignment vertical="top"/>
    </xf>
    <xf numFmtId="0" fontId="14" fillId="21" borderId="10" xfId="7" applyFont="1" applyFill="1" applyBorder="1" applyAlignment="1">
      <alignment horizontal="left"/>
    </xf>
    <xf numFmtId="0" fontId="14" fillId="21" borderId="7" xfId="7" applyFont="1" applyFill="1" applyBorder="1" applyAlignment="1">
      <alignment horizontal="left"/>
    </xf>
    <xf numFmtId="0" fontId="14" fillId="21" borderId="8" xfId="7" applyFont="1" applyFill="1" applyBorder="1"/>
    <xf numFmtId="0" fontId="14" fillId="21" borderId="20" xfId="7" applyFont="1" applyFill="1" applyBorder="1"/>
    <xf numFmtId="0" fontId="13" fillId="0" borderId="7" xfId="7" applyFont="1" applyBorder="1"/>
    <xf numFmtId="0" fontId="13" fillId="0" borderId="10" xfId="7" applyFont="1" applyBorder="1" applyAlignment="1">
      <alignment vertical="top"/>
    </xf>
    <xf numFmtId="0" fontId="13" fillId="0" borderId="7" xfId="7" applyFont="1" applyBorder="1" applyAlignment="1">
      <alignment vertical="top"/>
    </xf>
    <xf numFmtId="0" fontId="14" fillId="18" borderId="8" xfId="7" applyFont="1" applyFill="1" applyBorder="1"/>
    <xf numFmtId="0" fontId="14" fillId="18" borderId="0" xfId="7" applyFont="1" applyFill="1"/>
    <xf numFmtId="0" fontId="14" fillId="21" borderId="0" xfId="7" applyFont="1" applyFill="1" applyAlignment="1">
      <alignment horizontal="left"/>
    </xf>
    <xf numFmtId="49" fontId="13" fillId="0" borderId="17" xfId="7" applyNumberFormat="1" applyFont="1" applyBorder="1"/>
    <xf numFmtId="49" fontId="13" fillId="0" borderId="13" xfId="7" applyNumberFormat="1" applyFont="1" applyBorder="1"/>
    <xf numFmtId="176" fontId="13" fillId="0" borderId="7" xfId="7" applyNumberFormat="1" applyFont="1" applyBorder="1"/>
    <xf numFmtId="176" fontId="13" fillId="0" borderId="10" xfId="7" applyNumberFormat="1" applyFont="1" applyBorder="1"/>
    <xf numFmtId="0" fontId="0" fillId="0" borderId="0" xfId="7" applyFont="1"/>
    <xf numFmtId="0" fontId="22" fillId="0" borderId="0" xfId="9" applyFont="1" applyAlignment="1"/>
    <xf numFmtId="176" fontId="21" fillId="0" borderId="7" xfId="9" applyNumberFormat="1" applyBorder="1" applyAlignment="1"/>
    <xf numFmtId="0" fontId="14" fillId="18" borderId="20" xfId="7" applyFont="1" applyFill="1" applyBorder="1"/>
    <xf numFmtId="0" fontId="14" fillId="21" borderId="20" xfId="7" applyFont="1" applyFill="1" applyBorder="1" applyAlignment="1">
      <alignment horizontal="left"/>
    </xf>
    <xf numFmtId="176" fontId="23" fillId="0" borderId="0" xfId="9" applyNumberFormat="1" applyFont="1" applyBorder="1" applyAlignment="1"/>
    <xf numFmtId="49" fontId="10" fillId="0" borderId="0" xfId="0" applyNumberFormat="1" applyFont="1">
      <alignment vertical="center"/>
    </xf>
    <xf numFmtId="0" fontId="24" fillId="0" borderId="10" xfId="9" applyFont="1" applyBorder="1" applyAlignment="1">
      <alignment vertical="top"/>
    </xf>
    <xf numFmtId="0" fontId="13" fillId="0" borderId="0" xfId="7" applyFont="1" applyAlignment="1">
      <alignment vertical="top"/>
    </xf>
    <xf numFmtId="0" fontId="24" fillId="0" borderId="0" xfId="9" applyFont="1" applyBorder="1" applyAlignment="1">
      <alignment vertical="top"/>
    </xf>
    <xf numFmtId="0" fontId="13" fillId="0" borderId="0" xfId="7" applyFont="1"/>
    <xf numFmtId="49" fontId="13" fillId="0" borderId="0" xfId="7" applyNumberFormat="1" applyFont="1"/>
    <xf numFmtId="176" fontId="13" fillId="0" borderId="0" xfId="7" applyNumberFormat="1" applyFont="1"/>
    <xf numFmtId="176" fontId="21" fillId="0" borderId="0" xfId="9" applyNumberFormat="1" applyBorder="1" applyAlignment="1"/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10">
    <cellStyle name="パーセント 2" xfId="6" xr:uid="{F900CB58-BB79-421C-87C1-02F5EF07E454}"/>
    <cellStyle name="ハイパーリンク" xfId="9" builtinId="8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sheetPr>
    <pageSetUpPr fitToPage="1"/>
  </sheetPr>
  <dimension ref="A1:P8"/>
  <sheetViews>
    <sheetView showGridLines="0" view="pageBreakPreview" zoomScaleNormal="100" zoomScaleSheetLayoutView="100" workbookViewId="0"/>
  </sheetViews>
  <sheetFormatPr defaultColWidth="9.125" defaultRowHeight="16.5" customHeight="1" x14ac:dyDescent="0.15"/>
  <cols>
    <col min="1" max="1" width="1.375" style="130" customWidth="1"/>
    <col min="2" max="2" width="8.625" style="130" customWidth="1"/>
    <col min="3" max="4" width="20.625" style="130" customWidth="1"/>
    <col min="5" max="5" width="8.625" style="130" customWidth="1"/>
    <col min="6" max="9" width="15.625" style="130" customWidth="1"/>
    <col min="10" max="10" width="30.625" style="130" customWidth="1"/>
    <col min="11" max="11" width="15.625" style="130" customWidth="1"/>
    <col min="12" max="12" width="120.625" style="130" customWidth="1"/>
    <col min="13" max="13" width="8.625" style="130" customWidth="1"/>
    <col min="14" max="14" width="23.625" style="130" customWidth="1"/>
    <col min="15" max="15" width="2.625" style="130" hidden="1" customWidth="1"/>
    <col min="16" max="16384" width="9.125" style="130"/>
  </cols>
  <sheetData>
    <row r="1" spans="1:16" s="121" customFormat="1" ht="32.25" x14ac:dyDescent="0.3">
      <c r="A1" s="120" t="s">
        <v>439</v>
      </c>
      <c r="P1" t="s">
        <v>444</v>
      </c>
    </row>
    <row r="2" spans="1:16" s="121" customFormat="1" ht="18.75" x14ac:dyDescent="0.4">
      <c r="N2" s="151"/>
      <c r="O2" s="151"/>
      <c r="P2" t="str">
        <f>P1&amp;"working-hour-records/working-hours?actCode="</f>
        <v>http://localhost:8081/working-hour-records/working-hours?actCode=</v>
      </c>
    </row>
    <row r="3" spans="1:16" s="121" customFormat="1" ht="13.5" x14ac:dyDescent="0.15">
      <c r="B3" s="122" t="s">
        <v>408</v>
      </c>
      <c r="C3" s="123"/>
      <c r="P3" t="str">
        <f>P1&amp;"working-hour-records/man-hours?actCode="</f>
        <v>http://localhost:8081/working-hour-records/man-hours?actCode=</v>
      </c>
    </row>
    <row r="4" spans="1:16" s="121" customFormat="1" ht="13.5" x14ac:dyDescent="0.15">
      <c r="B4" s="134"/>
      <c r="C4" s="133"/>
    </row>
    <row r="5" spans="1:16" s="121" customFormat="1" ht="13.5" x14ac:dyDescent="0.15">
      <c r="B5" s="138"/>
      <c r="C5" s="126"/>
      <c r="D5" s="126"/>
      <c r="E5" s="126"/>
      <c r="F5" s="125"/>
      <c r="G5" s="138"/>
      <c r="H5" s="126"/>
      <c r="I5" s="125"/>
      <c r="J5" s="124"/>
      <c r="K5" s="143"/>
      <c r="L5" s="153"/>
      <c r="M5" s="153"/>
      <c r="N5" s="153"/>
      <c r="O5" s="144"/>
      <c r="P5" s="150"/>
    </row>
    <row r="6" spans="1:16" s="121" customFormat="1" ht="13.5" x14ac:dyDescent="0.15">
      <c r="B6" s="139" t="s">
        <v>441</v>
      </c>
      <c r="C6" s="128" t="s">
        <v>244</v>
      </c>
      <c r="D6" s="128" t="s">
        <v>445</v>
      </c>
      <c r="E6" s="128" t="s">
        <v>409</v>
      </c>
      <c r="F6" s="127" t="s">
        <v>410</v>
      </c>
      <c r="G6" s="139" t="s">
        <v>411</v>
      </c>
      <c r="H6" s="136" t="s">
        <v>412</v>
      </c>
      <c r="I6" s="129" t="s">
        <v>413</v>
      </c>
      <c r="J6" s="137" t="s">
        <v>414</v>
      </c>
      <c r="K6" s="136" t="s">
        <v>415</v>
      </c>
      <c r="L6" s="154" t="s">
        <v>433</v>
      </c>
      <c r="M6" s="154" t="s">
        <v>440</v>
      </c>
      <c r="N6" s="154" t="s">
        <v>446</v>
      </c>
      <c r="O6" s="145" t="s">
        <v>449</v>
      </c>
    </row>
    <row r="7" spans="1:16" s="121" customFormat="1" ht="27" customHeight="1" x14ac:dyDescent="0.15">
      <c r="B7" s="142">
        <f>ROW()-6</f>
        <v>1</v>
      </c>
      <c r="C7" s="157"/>
      <c r="D7" s="141"/>
      <c r="E7" s="141"/>
      <c r="F7" s="135"/>
      <c r="G7" s="140"/>
      <c r="H7" s="146"/>
      <c r="I7" s="147"/>
      <c r="J7" s="148"/>
      <c r="K7" s="149"/>
      <c r="L7" s="148"/>
      <c r="M7" s="148"/>
      <c r="N7" s="152">
        <f>HYPERLINK(IF(E7&lt;&gt;"",$P$1&amp;C7,$P$2&amp;C7),D7)</f>
        <v>0</v>
      </c>
      <c r="O7" s="155"/>
      <c r="P7" s="130"/>
    </row>
    <row r="8" spans="1:16" s="121" customFormat="1" ht="15.75" x14ac:dyDescent="0.15">
      <c r="B8" s="158"/>
      <c r="C8" s="159"/>
      <c r="D8" s="158"/>
      <c r="E8" s="158"/>
      <c r="F8" s="158"/>
      <c r="G8" s="160"/>
      <c r="H8" s="161"/>
      <c r="I8" s="161"/>
      <c r="J8" s="162"/>
      <c r="K8" s="162"/>
      <c r="L8" s="162"/>
      <c r="M8" s="162"/>
      <c r="N8" s="163"/>
      <c r="O8" s="155"/>
      <c r="P8" s="130"/>
    </row>
  </sheetData>
  <phoneticPr fontId="3"/>
  <pageMargins left="0.25" right="0.25" top="0.75" bottom="0.75" header="0.3" footer="0.3"/>
  <pageSetup paperSize="8" scale="6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30" workbookViewId="0">
      <selection activeCell="J67" sqref="J67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31" t="s">
        <v>307</v>
      </c>
      <c r="R11" s="131" t="s">
        <v>308</v>
      </c>
      <c r="S11" s="131" t="s">
        <v>312</v>
      </c>
      <c r="T11" s="131" t="s">
        <v>313</v>
      </c>
      <c r="U11" s="131" t="s">
        <v>314</v>
      </c>
      <c r="V11" s="131" t="s">
        <v>315</v>
      </c>
      <c r="W11" s="131" t="s">
        <v>316</v>
      </c>
      <c r="X11" s="131" t="s">
        <v>317</v>
      </c>
      <c r="Y11" s="131" t="s">
        <v>318</v>
      </c>
      <c r="Z11" s="131" t="s">
        <v>319</v>
      </c>
      <c r="AA11" s="132" t="s">
        <v>309</v>
      </c>
      <c r="AB11" s="132" t="s">
        <v>310</v>
      </c>
      <c r="AC11" s="132" t="s">
        <v>311</v>
      </c>
      <c r="AD11" s="132" t="s">
        <v>320</v>
      </c>
      <c r="AE11" s="132" t="s">
        <v>321</v>
      </c>
      <c r="AF11" s="132" t="s">
        <v>322</v>
      </c>
      <c r="AG11" s="132" t="s">
        <v>323</v>
      </c>
      <c r="AH11" s="132" t="s">
        <v>324</v>
      </c>
      <c r="AI11" s="132" t="s">
        <v>325</v>
      </c>
      <c r="AJ11" s="132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582B-23A2-47CB-9138-CE442F6D82CD}">
  <dimension ref="A1:W19"/>
  <sheetViews>
    <sheetView zoomScaleNormal="100" workbookViewId="0">
      <selection activeCell="C13" sqref="C13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6.125" style="46" customWidth="1"/>
    <col min="5" max="5" width="13.875" style="46" bestFit="1" customWidth="1"/>
    <col min="6" max="6" width="9.375" style="46" bestFit="1" customWidth="1"/>
    <col min="7" max="7" width="7.625" style="46" bestFit="1" customWidth="1"/>
    <col min="8" max="8" width="9.25" style="46" bestFit="1" customWidth="1"/>
    <col min="9" max="9" width="11.25" style="46" bestFit="1" customWidth="1"/>
    <col min="10" max="10" width="23.875" style="46" bestFit="1" customWidth="1"/>
    <col min="11" max="11" width="9.5" style="46" bestFit="1" customWidth="1"/>
    <col min="12" max="13" width="13.25" style="46" bestFit="1" customWidth="1"/>
    <col min="14" max="14" width="21.625" style="46" bestFit="1" customWidth="1"/>
    <col min="15" max="16384" width="9" style="46"/>
  </cols>
  <sheetData>
    <row r="1" spans="1:14" ht="16.5" customHeight="1" x14ac:dyDescent="0.15">
      <c r="A1" s="45" t="s">
        <v>9</v>
      </c>
    </row>
    <row r="2" spans="1:14" ht="16.5" customHeight="1" x14ac:dyDescent="0.15">
      <c r="A2" s="45" t="s">
        <v>0</v>
      </c>
    </row>
    <row r="4" spans="1:14" ht="16.5" customHeight="1" x14ac:dyDescent="0.15">
      <c r="A4" s="1" t="s">
        <v>1</v>
      </c>
    </row>
    <row r="5" spans="1:14" ht="16.5" customHeight="1" x14ac:dyDescent="0.15">
      <c r="B5" s="2" t="s">
        <v>2</v>
      </c>
      <c r="C5" s="47" t="s">
        <v>422</v>
      </c>
      <c r="D5" s="48"/>
    </row>
    <row r="6" spans="1:14" ht="16.5" customHeight="1" x14ac:dyDescent="0.15">
      <c r="B6" s="28" t="s">
        <v>18</v>
      </c>
      <c r="C6" s="47" t="s">
        <v>422</v>
      </c>
      <c r="D6" s="48"/>
    </row>
    <row r="7" spans="1:14" ht="16.5" customHeight="1" x14ac:dyDescent="0.15">
      <c r="B7" s="2" t="s">
        <v>4</v>
      </c>
      <c r="C7" s="47">
        <v>1</v>
      </c>
      <c r="D7" s="48"/>
    </row>
    <row r="8" spans="1:14" ht="16.5" customHeight="1" x14ac:dyDescent="0.15">
      <c r="B8" s="2" t="s">
        <v>5</v>
      </c>
      <c r="C8" s="47">
        <v>0</v>
      </c>
      <c r="D8" s="48"/>
    </row>
    <row r="9" spans="1:14" s="3" customFormat="1" ht="16.5" customHeight="1" x14ac:dyDescent="0.15">
      <c r="B9" s="4"/>
      <c r="C9" s="5"/>
      <c r="E9" s="46"/>
      <c r="F9" s="46"/>
    </row>
    <row r="10" spans="1:14" ht="16.5" customHeight="1" x14ac:dyDescent="0.15">
      <c r="A10" s="1" t="s">
        <v>6</v>
      </c>
      <c r="C10" s="48"/>
      <c r="D10" s="48"/>
    </row>
    <row r="11" spans="1:14" ht="16.5" customHeight="1" x14ac:dyDescent="0.15">
      <c r="B11" s="2" t="s">
        <v>7</v>
      </c>
      <c r="C11" s="53" t="s">
        <v>244</v>
      </c>
      <c r="D11" s="53" t="s">
        <v>445</v>
      </c>
      <c r="E11" s="53" t="s">
        <v>436</v>
      </c>
      <c r="F11" s="53" t="s">
        <v>409</v>
      </c>
      <c r="G11" s="53" t="s">
        <v>410</v>
      </c>
      <c r="H11" s="53" t="s">
        <v>411</v>
      </c>
      <c r="I11" s="53" t="s">
        <v>412</v>
      </c>
      <c r="J11" s="53" t="s">
        <v>413</v>
      </c>
      <c r="K11" s="53" t="s">
        <v>414</v>
      </c>
      <c r="L11" s="53" t="s">
        <v>417</v>
      </c>
      <c r="M11" s="53" t="s">
        <v>416</v>
      </c>
      <c r="N11" s="53" t="s">
        <v>449</v>
      </c>
    </row>
    <row r="12" spans="1:14" ht="16.5" customHeight="1" x14ac:dyDescent="0.15">
      <c r="B12" s="2" t="s">
        <v>8</v>
      </c>
      <c r="C12" s="5" t="s">
        <v>423</v>
      </c>
      <c r="D12" s="5" t="s">
        <v>424</v>
      </c>
      <c r="E12" s="5" t="s">
        <v>437</v>
      </c>
      <c r="F12" s="5" t="s">
        <v>425</v>
      </c>
      <c r="G12" s="5" t="s">
        <v>427</v>
      </c>
      <c r="H12" s="5" t="s">
        <v>426</v>
      </c>
      <c r="I12" s="5" t="s">
        <v>434</v>
      </c>
      <c r="J12" s="5" t="s">
        <v>435</v>
      </c>
      <c r="K12" s="5" t="s">
        <v>428</v>
      </c>
      <c r="L12" s="5" t="s">
        <v>430</v>
      </c>
      <c r="M12" s="5" t="s">
        <v>429</v>
      </c>
      <c r="N12" s="5" t="s">
        <v>437</v>
      </c>
    </row>
    <row r="13" spans="1:14" s="3" customFormat="1" ht="16.5" customHeight="1" x14ac:dyDescent="0.15">
      <c r="B13" s="4" t="s">
        <v>63</v>
      </c>
      <c r="C13" s="5"/>
      <c r="D13" s="5"/>
      <c r="E13" s="5"/>
      <c r="F13" s="5"/>
      <c r="G13" s="5"/>
      <c r="H13" s="5"/>
      <c r="I13" s="5" t="s">
        <v>438</v>
      </c>
      <c r="J13" s="5" t="s">
        <v>438</v>
      </c>
      <c r="K13" s="5"/>
      <c r="L13" s="5"/>
      <c r="M13" s="5"/>
      <c r="N13" s="5"/>
    </row>
    <row r="14" spans="1:14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3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23" s="3" customFormat="1" ht="16.5" customHeight="1" x14ac:dyDescent="0.15">
      <c r="B18" s="4"/>
      <c r="C18" s="55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46"/>
      <c r="P18" s="46"/>
      <c r="Q18" s="46"/>
      <c r="R18" s="46"/>
      <c r="S18" s="46"/>
      <c r="T18" s="46"/>
      <c r="U18" s="46"/>
      <c r="V18" s="46"/>
      <c r="W18" s="46"/>
    </row>
    <row r="19" spans="1:23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7059154-E27C-4A0C-958B-24326C6B07B9}">
          <x14:formula1>
            <xm:f>制御シート_Exp!$B$35:$B$48</xm:f>
          </x14:formula1>
          <xm:sqref>B13:B18</xm:sqref>
        </x14:dataValidation>
        <x14:dataValidation type="list" allowBlank="1" showInputMessage="1" showErrorMessage="1" xr:uid="{2CD74E06-CA21-48F0-AF3F-9A7F9D0C2353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4020B186-F73E-48BA-9451-CDBDEF076D5A}">
          <x14:formula1>
            <xm:f>制御シート_Exp!$B$7:$B$15</xm:f>
          </x14:formula1>
          <xm:sqref>B6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N22"/>
  <sheetViews>
    <sheetView tabSelected="1" workbookViewId="0">
      <selection activeCell="C13" sqref="C13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7" width="18.5" style="7" customWidth="1"/>
    <col min="8" max="8" width="9.375" style="7" bestFit="1" customWidth="1"/>
    <col min="9" max="11" width="11.25" style="7" bestFit="1" customWidth="1"/>
    <col min="12" max="13" width="13.25" style="7" bestFit="1" customWidth="1"/>
    <col min="14" max="14" width="21.625" style="7" bestFit="1" customWidth="1"/>
    <col min="15" max="16384" width="8.75" style="7"/>
  </cols>
  <sheetData>
    <row r="1" spans="1:14" ht="16.5" customHeight="1" x14ac:dyDescent="0.15">
      <c r="A1" s="49" t="s">
        <v>9</v>
      </c>
    </row>
    <row r="2" spans="1:14" ht="16.5" customHeight="1" x14ac:dyDescent="0.15">
      <c r="A2" s="49" t="s">
        <v>0</v>
      </c>
    </row>
    <row r="4" spans="1:14" ht="16.5" customHeight="1" x14ac:dyDescent="0.15">
      <c r="A4" s="50" t="s">
        <v>1</v>
      </c>
    </row>
    <row r="5" spans="1:14" ht="16.5" customHeight="1" x14ac:dyDescent="0.15">
      <c r="B5" s="9" t="s">
        <v>2</v>
      </c>
      <c r="C5" s="5" t="s">
        <v>270</v>
      </c>
    </row>
    <row r="6" spans="1:14" ht="16.5" customHeight="1" x14ac:dyDescent="0.15">
      <c r="B6" s="9" t="s">
        <v>78</v>
      </c>
      <c r="C6" s="10" t="s">
        <v>447</v>
      </c>
    </row>
    <row r="7" spans="1:14" ht="16.5" customHeight="1" x14ac:dyDescent="0.15">
      <c r="B7" s="51" t="s">
        <v>79</v>
      </c>
      <c r="C7" s="5" t="s">
        <v>270</v>
      </c>
    </row>
    <row r="8" spans="1:14" ht="16.5" customHeight="1" x14ac:dyDescent="0.15">
      <c r="B8" s="4" t="s">
        <v>254</v>
      </c>
      <c r="C8" s="53" t="s">
        <v>450</v>
      </c>
      <c r="D8" s="53" t="s">
        <v>451</v>
      </c>
      <c r="E8" s="156"/>
      <c r="F8" s="156"/>
      <c r="G8" s="156"/>
    </row>
    <row r="9" spans="1:14" ht="16.5" customHeight="1" x14ac:dyDescent="0.15">
      <c r="B9" s="51" t="s">
        <v>91</v>
      </c>
      <c r="C9" s="10" t="s">
        <v>447</v>
      </c>
    </row>
    <row r="10" spans="1:14" ht="16.5" customHeight="1" x14ac:dyDescent="0.15">
      <c r="B10" s="4" t="s">
        <v>100</v>
      </c>
      <c r="C10" s="20" t="s">
        <v>32</v>
      </c>
    </row>
    <row r="11" spans="1:14" ht="16.5" customHeight="1" x14ac:dyDescent="0.15">
      <c r="A11" s="50" t="s">
        <v>110</v>
      </c>
    </row>
    <row r="12" spans="1:14" ht="16.5" customHeight="1" x14ac:dyDescent="0.15">
      <c r="B12" s="2" t="s">
        <v>112</v>
      </c>
      <c r="C12" s="53" t="s">
        <v>244</v>
      </c>
      <c r="D12" s="53" t="s">
        <v>445</v>
      </c>
      <c r="E12" s="53" t="s">
        <v>436</v>
      </c>
      <c r="F12" s="53" t="s">
        <v>409</v>
      </c>
      <c r="G12" s="53" t="s">
        <v>410</v>
      </c>
      <c r="H12" s="53" t="s">
        <v>411</v>
      </c>
      <c r="I12" s="53" t="s">
        <v>412</v>
      </c>
      <c r="J12" s="53" t="s">
        <v>413</v>
      </c>
      <c r="K12" s="53" t="s">
        <v>414</v>
      </c>
      <c r="L12" s="53" t="s">
        <v>417</v>
      </c>
      <c r="M12" s="53" t="s">
        <v>416</v>
      </c>
      <c r="N12" s="53" t="s">
        <v>448</v>
      </c>
    </row>
    <row r="13" spans="1:14" ht="16.5" customHeight="1" x14ac:dyDescent="0.15">
      <c r="B13" s="2" t="s">
        <v>118</v>
      </c>
      <c r="C13" s="5" t="s">
        <v>431</v>
      </c>
      <c r="D13" s="5" t="s">
        <v>431</v>
      </c>
      <c r="E13" s="5" t="s">
        <v>60</v>
      </c>
      <c r="F13" s="5" t="s">
        <v>431</v>
      </c>
      <c r="G13" s="5" t="s">
        <v>431</v>
      </c>
      <c r="H13" s="5" t="s">
        <v>431</v>
      </c>
      <c r="I13" s="5" t="s">
        <v>431</v>
      </c>
      <c r="J13" s="5" t="s">
        <v>431</v>
      </c>
      <c r="K13" s="5" t="s">
        <v>431</v>
      </c>
      <c r="L13" s="5" t="s">
        <v>431</v>
      </c>
      <c r="M13" s="5" t="s">
        <v>121</v>
      </c>
      <c r="N13" s="5" t="s">
        <v>431</v>
      </c>
    </row>
    <row r="14" spans="1:14" ht="16.5" customHeight="1" x14ac:dyDescent="0.15">
      <c r="B14" s="2" t="s">
        <v>132</v>
      </c>
      <c r="C14" s="5" t="s">
        <v>272</v>
      </c>
      <c r="D14" s="5" t="s">
        <v>273</v>
      </c>
      <c r="E14" s="5" t="s">
        <v>372</v>
      </c>
      <c r="F14" s="5" t="s">
        <v>274</v>
      </c>
      <c r="G14" s="5" t="s">
        <v>275</v>
      </c>
      <c r="H14" s="5" t="s">
        <v>418</v>
      </c>
      <c r="I14" s="5" t="s">
        <v>263</v>
      </c>
      <c r="J14" s="5" t="s">
        <v>432</v>
      </c>
      <c r="K14" s="5" t="s">
        <v>420</v>
      </c>
      <c r="L14" s="5" t="s">
        <v>421</v>
      </c>
      <c r="M14" s="5" t="s">
        <v>419</v>
      </c>
      <c r="N14" s="5" t="s">
        <v>447</v>
      </c>
    </row>
    <row r="15" spans="1:14" ht="16.5" customHeight="1" x14ac:dyDescent="0.15">
      <c r="B15" s="2" t="s">
        <v>133</v>
      </c>
      <c r="C15" s="10"/>
      <c r="D15" s="10"/>
      <c r="E15" s="10"/>
      <c r="F15" s="5"/>
      <c r="G15" s="5"/>
      <c r="H15" s="5"/>
      <c r="I15" s="5"/>
      <c r="J15" s="5"/>
      <c r="K15" s="44"/>
      <c r="L15" s="5"/>
      <c r="M15" s="5"/>
      <c r="N15" s="10"/>
    </row>
    <row r="16" spans="1:14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6.5" customHeight="1" x14ac:dyDescent="0.15">
      <c r="B17" s="12" t="s">
        <v>174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6C3F3C0-1D54-497B-A4E6-D3B3835AB6F2}">
          <x14:formula1>
            <xm:f>制御シート_Imp!$B$6:$B$26</xm:f>
          </x14:formula1>
          <xm:sqref>B7:B10</xm:sqref>
        </x14:dataValidation>
        <x14:dataValidation type="list" allowBlank="1" showInputMessage="1" showErrorMessage="1" xr:uid="{2E860A7D-0DCE-4C9D-91F8-5EB28591182B}">
          <x14:formula1>
            <xm:f>制御シート_Imp!$B$38:$B$66</xm:f>
          </x14:formula1>
          <xm:sqref>B16:B21</xm:sqref>
        </x14:dataValidation>
        <x14:dataValidation type="list" allowBlank="1" showInputMessage="1" xr:uid="{C7A2A7D1-1D0A-4D55-970D-1C44C59D0D6E}">
          <x14:formula1>
            <xm:f>制御シート_Imp!$H$35:$T$35</xm:f>
          </x14:formula1>
          <xm:sqref>C13:N13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601E2-3189-4CBB-8B5D-FE98C63618DE}">
  <dimension ref="A1:Q19"/>
  <sheetViews>
    <sheetView workbookViewId="0">
      <selection activeCell="C11" sqref="C11"/>
    </sheetView>
  </sheetViews>
  <sheetFormatPr defaultColWidth="9" defaultRowHeight="13.5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1.25" style="46" bestFit="1" customWidth="1"/>
    <col min="5" max="16384" width="9" style="46"/>
  </cols>
  <sheetData>
    <row r="1" spans="1:3" ht="16.5" customHeight="1" x14ac:dyDescent="0.15">
      <c r="A1" s="45" t="s">
        <v>9</v>
      </c>
    </row>
    <row r="2" spans="1:3" ht="16.5" customHeight="1" x14ac:dyDescent="0.15">
      <c r="A2" s="45" t="s">
        <v>0</v>
      </c>
    </row>
    <row r="4" spans="1:3" ht="16.5" customHeight="1" x14ac:dyDescent="0.15">
      <c r="A4" s="1" t="s">
        <v>1</v>
      </c>
    </row>
    <row r="5" spans="1:3" ht="16.5" customHeight="1" x14ac:dyDescent="0.15">
      <c r="B5" s="2" t="s">
        <v>2</v>
      </c>
      <c r="C5" s="47" t="s">
        <v>422</v>
      </c>
    </row>
    <row r="6" spans="1:3" ht="16.5" customHeight="1" x14ac:dyDescent="0.15">
      <c r="B6" s="28" t="s">
        <v>18</v>
      </c>
      <c r="C6" s="47" t="s">
        <v>422</v>
      </c>
    </row>
    <row r="7" spans="1:3" ht="16.5" customHeight="1" x14ac:dyDescent="0.15">
      <c r="B7" s="2" t="s">
        <v>4</v>
      </c>
      <c r="C7" s="47">
        <v>1</v>
      </c>
    </row>
    <row r="8" spans="1:3" ht="16.5" customHeight="1" x14ac:dyDescent="0.15">
      <c r="B8" s="2" t="s">
        <v>5</v>
      </c>
      <c r="C8" s="47">
        <v>0</v>
      </c>
    </row>
    <row r="9" spans="1:3" s="3" customFormat="1" ht="16.5" customHeight="1" x14ac:dyDescent="0.15">
      <c r="B9" s="4"/>
      <c r="C9" s="5"/>
    </row>
    <row r="10" spans="1:3" ht="16.5" customHeight="1" x14ac:dyDescent="0.15">
      <c r="A10" s="1" t="s">
        <v>6</v>
      </c>
      <c r="C10" s="48"/>
    </row>
    <row r="11" spans="1:3" ht="16.5" customHeight="1" x14ac:dyDescent="0.15">
      <c r="B11" s="2" t="s">
        <v>7</v>
      </c>
      <c r="C11" s="53" t="s">
        <v>443</v>
      </c>
    </row>
    <row r="12" spans="1:3" ht="16.5" customHeight="1" x14ac:dyDescent="0.15">
      <c r="B12" s="2" t="s">
        <v>8</v>
      </c>
      <c r="C12" s="5" t="s">
        <v>422</v>
      </c>
    </row>
    <row r="13" spans="1:3" s="3" customFormat="1" ht="16.5" customHeight="1" x14ac:dyDescent="0.15">
      <c r="B13" s="4" t="s">
        <v>63</v>
      </c>
      <c r="C13" s="5"/>
    </row>
    <row r="14" spans="1:3" s="3" customFormat="1" ht="16.5" customHeight="1" x14ac:dyDescent="0.15">
      <c r="B14" s="4" t="s">
        <v>57</v>
      </c>
      <c r="C14" s="5"/>
    </row>
    <row r="15" spans="1:3" s="3" customFormat="1" ht="16.5" customHeight="1" x14ac:dyDescent="0.15">
      <c r="B15" s="4" t="s">
        <v>68</v>
      </c>
      <c r="C15" s="5"/>
    </row>
    <row r="16" spans="1:3" s="3" customFormat="1" ht="16.5" customHeight="1" x14ac:dyDescent="0.15">
      <c r="B16" s="4" t="s">
        <v>70</v>
      </c>
      <c r="C16" s="5"/>
    </row>
    <row r="17" spans="1:17" s="3" customFormat="1" ht="16.5" customHeight="1" x14ac:dyDescent="0.15">
      <c r="B17" s="4"/>
      <c r="C17" s="5"/>
    </row>
    <row r="18" spans="1:17" s="3" customFormat="1" ht="16.5" customHeight="1" x14ac:dyDescent="0.15">
      <c r="B18" s="4"/>
      <c r="C18" s="55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1:17" ht="16.5" customHeight="1" x14ac:dyDescent="0.15">
      <c r="A19" s="45" t="s">
        <v>77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AFD74-0379-49FF-B1F3-F4739330237B}">
  <dimension ref="A1:C21"/>
  <sheetViews>
    <sheetView zoomScaleNormal="100" workbookViewId="0">
      <selection activeCell="D13" sqref="D13"/>
    </sheetView>
  </sheetViews>
  <sheetFormatPr defaultRowHeight="13.5" x14ac:dyDescent="0.15"/>
  <cols>
    <col min="1" max="1" width="10.5" bestFit="1" customWidth="1"/>
    <col min="2" max="2" width="24.875" bestFit="1" customWidth="1"/>
    <col min="3" max="3" width="16.5" customWidth="1"/>
    <col min="4" max="4" width="15.375" bestFit="1" customWidth="1"/>
  </cols>
  <sheetData>
    <row r="1" spans="1:3" x14ac:dyDescent="0.15">
      <c r="A1" s="49" t="s">
        <v>9</v>
      </c>
      <c r="B1" s="7"/>
      <c r="C1" s="7"/>
    </row>
    <row r="2" spans="1:3" x14ac:dyDescent="0.15">
      <c r="A2" s="49" t="s">
        <v>0</v>
      </c>
      <c r="B2" s="7"/>
      <c r="C2" s="7"/>
    </row>
    <row r="3" spans="1:3" x14ac:dyDescent="0.15">
      <c r="A3" s="7"/>
      <c r="B3" s="7"/>
      <c r="C3" s="7"/>
    </row>
    <row r="4" spans="1:3" x14ac:dyDescent="0.15">
      <c r="A4" s="50" t="s">
        <v>1</v>
      </c>
      <c r="B4" s="7"/>
      <c r="C4" s="7"/>
    </row>
    <row r="5" spans="1:3" x14ac:dyDescent="0.15">
      <c r="A5" s="7"/>
      <c r="B5" s="9" t="s">
        <v>2</v>
      </c>
      <c r="C5" s="5" t="s">
        <v>442</v>
      </c>
    </row>
    <row r="6" spans="1:3" x14ac:dyDescent="0.15">
      <c r="A6" s="7"/>
      <c r="B6" s="9" t="s">
        <v>78</v>
      </c>
      <c r="C6" s="5" t="s">
        <v>442</v>
      </c>
    </row>
    <row r="7" spans="1:3" x14ac:dyDescent="0.15">
      <c r="A7" s="7"/>
      <c r="B7" s="51" t="s">
        <v>79</v>
      </c>
      <c r="C7" s="5" t="s">
        <v>442</v>
      </c>
    </row>
    <row r="8" spans="1:3" x14ac:dyDescent="0.15">
      <c r="A8" s="7"/>
      <c r="B8" s="51" t="s">
        <v>91</v>
      </c>
      <c r="C8" s="5" t="s">
        <v>442</v>
      </c>
    </row>
    <row r="9" spans="1:3" x14ac:dyDescent="0.15">
      <c r="A9" s="7"/>
      <c r="B9" s="4" t="s">
        <v>100</v>
      </c>
      <c r="C9" s="20" t="s">
        <v>32</v>
      </c>
    </row>
    <row r="10" spans="1:3" x14ac:dyDescent="0.15">
      <c r="A10" s="50" t="s">
        <v>110</v>
      </c>
      <c r="B10" s="7"/>
      <c r="C10" s="7"/>
    </row>
    <row r="11" spans="1:3" ht="18.75" x14ac:dyDescent="0.15">
      <c r="A11" s="7"/>
      <c r="B11" s="2" t="s">
        <v>112</v>
      </c>
      <c r="C11" s="53" t="s">
        <v>443</v>
      </c>
    </row>
    <row r="12" spans="1:3" x14ac:dyDescent="0.15">
      <c r="A12" s="7"/>
      <c r="B12" s="2" t="s">
        <v>118</v>
      </c>
      <c r="C12" s="5" t="s">
        <v>431</v>
      </c>
    </row>
    <row r="13" spans="1:3" x14ac:dyDescent="0.15">
      <c r="A13" s="7"/>
      <c r="B13" s="2" t="s">
        <v>132</v>
      </c>
      <c r="C13" s="5" t="s">
        <v>442</v>
      </c>
    </row>
    <row r="14" spans="1:3" x14ac:dyDescent="0.15">
      <c r="A14" s="7"/>
      <c r="B14" s="2" t="s">
        <v>133</v>
      </c>
      <c r="C14" s="10"/>
    </row>
    <row r="15" spans="1:3" x14ac:dyDescent="0.15">
      <c r="A15" s="7"/>
      <c r="B15" s="12" t="s">
        <v>177</v>
      </c>
      <c r="C15" s="10"/>
    </row>
    <row r="16" spans="1:3" x14ac:dyDescent="0.15">
      <c r="A16" s="7"/>
      <c r="B16" s="12" t="s">
        <v>174</v>
      </c>
      <c r="C16" s="10"/>
    </row>
    <row r="17" spans="1:3" x14ac:dyDescent="0.15">
      <c r="A17" s="7"/>
      <c r="B17" s="12"/>
      <c r="C17" s="10"/>
    </row>
    <row r="18" spans="1:3" x14ac:dyDescent="0.15">
      <c r="A18" s="7"/>
      <c r="B18" s="12"/>
      <c r="C18" s="10"/>
    </row>
    <row r="19" spans="1:3" x14ac:dyDescent="0.15">
      <c r="A19" s="7"/>
      <c r="B19" s="12"/>
      <c r="C19" s="10"/>
    </row>
    <row r="20" spans="1:3" x14ac:dyDescent="0.15">
      <c r="A20" s="7"/>
      <c r="B20" s="12"/>
      <c r="C20" s="10"/>
    </row>
    <row r="21" spans="1:3" x14ac:dyDescent="0.15">
      <c r="A21" s="6" t="s">
        <v>232</v>
      </c>
      <c r="B21" s="7"/>
      <c r="C21" s="7"/>
    </row>
  </sheetData>
  <phoneticPr fontId="3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69A008E6-A528-4D2F-8BD5-4BA0325F816F}">
          <x14:formula1>
            <xm:f>制御シート_Imp!$H$35:$T$35</xm:f>
          </x14:formula1>
          <xm:sqref>C12</xm:sqref>
        </x14:dataValidation>
        <x14:dataValidation type="list" allowBlank="1" showInputMessage="1" showErrorMessage="1" xr:uid="{DD9DE6AB-4F0D-4E8E-B326-025BA64727F1}">
          <x14:formula1>
            <xm:f>制御シート_Imp!$B$38:$B$66</xm:f>
          </x14:formula1>
          <xm:sqref>B15:B20</xm:sqref>
        </x14:dataValidation>
        <x14:dataValidation type="list" allowBlank="1" showInputMessage="1" showErrorMessage="1" xr:uid="{F37DA8BA-D665-44E2-A130-C67647D3AACC}">
          <x14:formula1>
            <xm:f>制御シート_Imp!$B$6:$B$26</xm:f>
          </x14:formula1>
          <xm:sqref>B7:B9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64" t="s">
        <v>366</v>
      </c>
      <c r="C23" s="165"/>
      <c r="D23" s="165"/>
      <c r="E23" s="165"/>
      <c r="F23" s="165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64" t="s">
        <v>366</v>
      </c>
      <c r="C23" s="165"/>
      <c r="D23" s="165"/>
      <c r="E23" s="165"/>
      <c r="F23" s="165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C794A977-F045-41D5-9A65-0A045C419867}"/>
</file>

<file path=customXml/itemProps2.xml><?xml version="1.0" encoding="utf-8"?>
<ds:datastoreItem xmlns:ds="http://schemas.openxmlformats.org/officeDocument/2006/customXml" ds:itemID="{D0003DC4-DCD7-40C6-A879-184D6F341321}"/>
</file>

<file path=customXml/itemProps3.xml><?xml version="1.0" encoding="utf-8"?>
<ds:datastoreItem xmlns:ds="http://schemas.openxmlformats.org/officeDocument/2006/customXml" ds:itemID="{F46A48CE-EEFE-4C03-9ECA-5B5FFEAE2E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</vt:i4>
      </vt:variant>
    </vt:vector>
  </HeadingPairs>
  <TitlesOfParts>
    <vt:vector size="16" baseType="lpstr">
      <vt:lpstr>TemplateTab</vt:lpstr>
      <vt:lpstr>Exp_採算情報</vt:lpstr>
      <vt:lpstr>export</vt:lpstr>
      <vt:lpstr>import</vt:lpstr>
      <vt:lpstr>Exp_obpm</vt:lpstr>
      <vt:lpstr>Imp_obpm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  <vt:lpstr>TemplateTab!Print_Area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2022-11-10T06:04:38Z</cp:lastPrinted>
  <dcterms:created xsi:type="dcterms:W3CDTF">2018-04-17T06:54:06Z</dcterms:created>
  <dcterms:modified xsi:type="dcterms:W3CDTF">2023-01-25T07:27:15Z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