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15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azsint-my.sharepoint.com/personal/h_takada_sint_co_jp/Documents/All/MyNotes/その他/アクションプラン/2022下期 Xoblos/005_タスク超過チェックリスト/output/"/>
    </mc:Choice>
  </mc:AlternateContent>
  <xr:revisionPtr revIDLastSave="133" documentId="11_90C67F2B75326AB683A139052BA7C6405234FB6A" xr6:coauthVersionLast="47" xr6:coauthVersionMax="47" xr10:uidLastSave="{41069AA2-2C9D-4DF7-8814-A0B4EB349179}"/>
  <bookViews>
    <workbookView xWindow="-120" yWindow="-16320" windowWidth="29040" windowHeight="16440" firstSheet="9" activeTab="11" xr2:uid="{00000000-000D-0000-FFFF-FFFF00000000}"/>
  </bookViews>
  <sheets>
    <sheet name="開発1部共通費" sheetId="1" r:id="rId1"/>
    <sheet name="生産管理PKG1.2" sheetId="2" r:id="rId2"/>
    <sheet name="蕨ネットスーパ" sheetId="3" r:id="rId3"/>
    <sheet name="蕨ネット基盤構築" sheetId="4" r:id="rId4"/>
    <sheet name="大凧風車発電IFRS" sheetId="5" r:id="rId5"/>
    <sheet name="ヘレン化粧品海外販売" sheetId="6" r:id="rId6"/>
    <sheet name="丸の内ネットスーパ2" sheetId="7" r:id="rId7"/>
    <sheet name="朝夕保守2011" sheetId="8" r:id="rId8"/>
    <sheet name="蕨ネット保守" sheetId="9" r:id="rId9"/>
    <sheet name="エンサイクロン社 常駐" sheetId="10" r:id="rId10"/>
    <sheet name="朝夕洋食器生産管理１" sheetId="11" r:id="rId11"/>
    <sheet name="朝夕洋食器原価管理１" sheetId="12" r:id="rId12"/>
    <sheet name="ハナミズキ販売管理" sheetId="13" r:id="rId13"/>
    <sheet name="アマリリス生産管理" sheetId="14" r:id="rId14"/>
    <sheet name="ガーデンコマース" sheetId="15" r:id="rId15"/>
    <sheet name="ミズバショウ生産管理" sheetId="16" r:id="rId16"/>
    <sheet name="テスト代表PJ" sheetId="17" r:id="rId17"/>
    <sheet name="テスト子PJ" sheetId="18" r:id="rId18"/>
    <sheet name="テスト子PJ2" sheetId="19" r:id="rId19"/>
    <sheet name="Sheet1" sheetId="20" r:id="rId20"/>
  </sheets>
  <definedNames>
    <definedName name="_xlnm._FilterDatabase" localSheetId="13" hidden="1">アマリリス生産管理!$A$35:$M$100</definedName>
    <definedName name="_xlnm._FilterDatabase" localSheetId="9" hidden="1">'エンサイクロン社 常駐'!$A$35:$M$90</definedName>
    <definedName name="_xlnm._FilterDatabase" localSheetId="14" hidden="1">ガーデンコマース!$A$35:$M$195</definedName>
    <definedName name="_xlnm._FilterDatabase" localSheetId="17" hidden="1">テスト子PJ!$A$35:$M$90</definedName>
    <definedName name="_xlnm._FilterDatabase" localSheetId="18" hidden="1">テスト子PJ2!$A$35:$M$90</definedName>
    <definedName name="_xlnm._FilterDatabase" localSheetId="16" hidden="1">テスト代表PJ!$A$35:$M$90</definedName>
    <definedName name="_xlnm._FilterDatabase" localSheetId="12" hidden="1">ハナミズキ販売管理!$A$35:$M$75</definedName>
    <definedName name="_xlnm._FilterDatabase" localSheetId="5" hidden="1">ヘレン化粧品海外販売!$A$35:$M$77</definedName>
    <definedName name="_xlnm._FilterDatabase" localSheetId="15" hidden="1">ミズバショウ生産管理!$A$35:$M$87</definedName>
    <definedName name="_xlnm._FilterDatabase" localSheetId="0" hidden="1">開発1部共通費!$A$35:$M$63</definedName>
    <definedName name="_xlnm._FilterDatabase" localSheetId="6" hidden="1">丸の内ネットスーパ2!$A$35:$M$354</definedName>
    <definedName name="_xlnm._FilterDatabase" localSheetId="1" hidden="1">生産管理PKG1.2!$A$35:$M$67</definedName>
    <definedName name="_xlnm._FilterDatabase" localSheetId="4" hidden="1">大凧風車発電IFRS!$A$35:$M$90</definedName>
    <definedName name="_xlnm._FilterDatabase" localSheetId="7" hidden="1">朝夕保守2011!$A$35:$M$60</definedName>
    <definedName name="_xlnm._FilterDatabase" localSheetId="11" hidden="1">朝夕洋食器原価管理１!$A$35:$M$79</definedName>
    <definedName name="_xlnm._FilterDatabase" localSheetId="10" hidden="1">朝夕洋食器生産管理１!$A$35:$M$189</definedName>
    <definedName name="_xlnm._FilterDatabase" localSheetId="2" hidden="1">蕨ネットスーパ!$A$35:$M$128</definedName>
    <definedName name="_xlnm._FilterDatabase" localSheetId="3" hidden="1">蕨ネット基盤構築!$A$35:$M$66</definedName>
    <definedName name="_xlnm._FilterDatabase" localSheetId="8" hidden="1">蕨ネット保守!$A$35:$M$60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0" i="12" l="1"/>
  <c r="M49" i="12"/>
  <c r="M48" i="12"/>
  <c r="M47" i="12"/>
  <c r="M46" i="12"/>
  <c r="M66" i="19" l="1"/>
  <c r="M65" i="19"/>
  <c r="M64" i="19"/>
  <c r="M63" i="19"/>
  <c r="M62" i="19"/>
  <c r="M61" i="19"/>
  <c r="M60" i="19"/>
  <c r="M59" i="19"/>
  <c r="M58" i="19"/>
  <c r="M57" i="19"/>
  <c r="M56" i="19"/>
  <c r="M55" i="19"/>
  <c r="M54" i="19"/>
  <c r="M53" i="19"/>
  <c r="M52" i="19"/>
  <c r="M51" i="19"/>
  <c r="M50" i="19"/>
  <c r="M49" i="19"/>
  <c r="M48" i="19"/>
  <c r="M47" i="19"/>
  <c r="M46" i="19"/>
  <c r="M45" i="19"/>
  <c r="M44" i="19"/>
  <c r="M43" i="19"/>
  <c r="M42" i="19"/>
  <c r="M41" i="19"/>
  <c r="M40" i="19"/>
  <c r="M39" i="19"/>
  <c r="M38" i="19"/>
  <c r="M37" i="19"/>
  <c r="M36" i="19"/>
  <c r="Z28" i="19"/>
  <c r="Z27" i="19"/>
  <c r="Z26" i="19"/>
  <c r="Z25" i="19"/>
  <c r="Z24" i="19"/>
  <c r="W1" i="19"/>
  <c r="M66" i="18"/>
  <c r="M65" i="18"/>
  <c r="M64" i="18"/>
  <c r="M63" i="18"/>
  <c r="M62" i="18"/>
  <c r="M61" i="18"/>
  <c r="M60" i="18"/>
  <c r="M59" i="18"/>
  <c r="M58" i="18"/>
  <c r="M57" i="18"/>
  <c r="M56" i="18"/>
  <c r="M55" i="18"/>
  <c r="M54" i="18"/>
  <c r="M53" i="18"/>
  <c r="M52" i="18"/>
  <c r="M51" i="18"/>
  <c r="M50" i="18"/>
  <c r="M49" i="18"/>
  <c r="M48" i="18"/>
  <c r="M47" i="18"/>
  <c r="M46" i="18"/>
  <c r="M45" i="18"/>
  <c r="M44" i="18"/>
  <c r="M43" i="18"/>
  <c r="M42" i="18"/>
  <c r="M41" i="18"/>
  <c r="M40" i="18"/>
  <c r="M39" i="18"/>
  <c r="M38" i="18"/>
  <c r="M37" i="18"/>
  <c r="M36" i="18"/>
  <c r="Z24" i="18" s="1"/>
  <c r="W1" i="18"/>
  <c r="M66" i="17"/>
  <c r="M65" i="17"/>
  <c r="M64" i="17"/>
  <c r="M63" i="17"/>
  <c r="M62" i="17"/>
  <c r="M61" i="17"/>
  <c r="M60" i="17"/>
  <c r="M59" i="17"/>
  <c r="M58" i="17"/>
  <c r="M57" i="17"/>
  <c r="M56" i="17"/>
  <c r="M55" i="17"/>
  <c r="M54" i="17"/>
  <c r="M53" i="17"/>
  <c r="M52" i="17"/>
  <c r="M51" i="17"/>
  <c r="M50" i="17"/>
  <c r="M49" i="17"/>
  <c r="M48" i="17"/>
  <c r="M47" i="17"/>
  <c r="M46" i="17"/>
  <c r="M45" i="17"/>
  <c r="M44" i="17"/>
  <c r="M43" i="17"/>
  <c r="M42" i="17"/>
  <c r="M41" i="17"/>
  <c r="M40" i="17"/>
  <c r="M39" i="17"/>
  <c r="M38" i="17"/>
  <c r="Z25" i="17" s="1"/>
  <c r="M37" i="17"/>
  <c r="M36" i="17"/>
  <c r="Z28" i="17" s="1"/>
  <c r="Z27" i="17"/>
  <c r="Z26" i="17"/>
  <c r="W1" i="17"/>
  <c r="M63" i="16"/>
  <c r="W1" i="16"/>
  <c r="M62" i="16" s="1"/>
  <c r="W1" i="15"/>
  <c r="M164" i="15" s="1"/>
  <c r="M76" i="14"/>
  <c r="M38" i="14"/>
  <c r="M37" i="14"/>
  <c r="M36" i="14"/>
  <c r="W1" i="14"/>
  <c r="M75" i="14" s="1"/>
  <c r="M39" i="13"/>
  <c r="W1" i="13"/>
  <c r="M47" i="13" s="1"/>
  <c r="M40" i="12"/>
  <c r="M39" i="12"/>
  <c r="M38" i="12"/>
  <c r="M37" i="12"/>
  <c r="M36" i="12"/>
  <c r="M159" i="11"/>
  <c r="M110" i="11"/>
  <c r="M109" i="11"/>
  <c r="M107" i="11"/>
  <c r="M106" i="11"/>
  <c r="M105" i="11"/>
  <c r="M104" i="11"/>
  <c r="M102" i="11"/>
  <c r="M101" i="11"/>
  <c r="M100" i="11"/>
  <c r="M99" i="11"/>
  <c r="M98" i="11"/>
  <c r="M97" i="11"/>
  <c r="M96" i="11"/>
  <c r="M95" i="11"/>
  <c r="M94" i="11"/>
  <c r="M93" i="11"/>
  <c r="M92" i="11"/>
  <c r="M91" i="11"/>
  <c r="M90" i="11"/>
  <c r="M89" i="11"/>
  <c r="M88" i="11"/>
  <c r="M87" i="11"/>
  <c r="M86" i="11"/>
  <c r="M85" i="11"/>
  <c r="M84" i="11"/>
  <c r="M83" i="11"/>
  <c r="M82" i="11"/>
  <c r="M81" i="11"/>
  <c r="M80" i="11"/>
  <c r="M79" i="11"/>
  <c r="M78" i="11"/>
  <c r="M77" i="11"/>
  <c r="M76" i="11"/>
  <c r="M75" i="11"/>
  <c r="M74" i="11"/>
  <c r="M73" i="11"/>
  <c r="M72" i="11"/>
  <c r="M71" i="11"/>
  <c r="M70" i="11"/>
  <c r="M69" i="11"/>
  <c r="M68" i="11"/>
  <c r="M67" i="11"/>
  <c r="M66" i="11"/>
  <c r="M65" i="11"/>
  <c r="M64" i="11"/>
  <c r="M63" i="11"/>
  <c r="M62" i="11"/>
  <c r="M61" i="11"/>
  <c r="M60" i="11"/>
  <c r="M59" i="11"/>
  <c r="M58" i="11"/>
  <c r="M57" i="11"/>
  <c r="M56" i="11"/>
  <c r="M55" i="11"/>
  <c r="M54" i="11"/>
  <c r="M53" i="11"/>
  <c r="M52" i="11"/>
  <c r="M51" i="11"/>
  <c r="M50" i="11"/>
  <c r="M49" i="11"/>
  <c r="M48" i="11"/>
  <c r="M47" i="11"/>
  <c r="M46" i="11"/>
  <c r="M45" i="11"/>
  <c r="M44" i="11"/>
  <c r="M43" i="11"/>
  <c r="M42" i="11"/>
  <c r="M41" i="11"/>
  <c r="M40" i="11"/>
  <c r="M39" i="11"/>
  <c r="M38" i="11"/>
  <c r="M37" i="11"/>
  <c r="M36" i="11"/>
  <c r="W1" i="11"/>
  <c r="M163" i="11" s="1"/>
  <c r="W1" i="10"/>
  <c r="M46" i="10" s="1"/>
  <c r="W1" i="9"/>
  <c r="M36" i="9" s="1"/>
  <c r="Z28" i="9" s="1"/>
  <c r="W1" i="8"/>
  <c r="M36" i="8" s="1"/>
  <c r="M39" i="7"/>
  <c r="M38" i="7"/>
  <c r="M37" i="7"/>
  <c r="M36" i="7"/>
  <c r="W1" i="7"/>
  <c r="M326" i="7" s="1"/>
  <c r="M52" i="6"/>
  <c r="M51" i="6"/>
  <c r="M50" i="6"/>
  <c r="M48" i="6"/>
  <c r="M47" i="6"/>
  <c r="M46" i="6"/>
  <c r="M45" i="6"/>
  <c r="M44" i="6"/>
  <c r="M43" i="6"/>
  <c r="M42" i="6"/>
  <c r="M41" i="6"/>
  <c r="M40" i="6"/>
  <c r="M39" i="6"/>
  <c r="M38" i="6"/>
  <c r="M37" i="6"/>
  <c r="M36" i="6"/>
  <c r="W1" i="6"/>
  <c r="M49" i="6" s="1"/>
  <c r="M66" i="5"/>
  <c r="M65" i="5"/>
  <c r="M64" i="5"/>
  <c r="M63" i="5"/>
  <c r="M62" i="5"/>
  <c r="M61" i="5"/>
  <c r="M60" i="5"/>
  <c r="M59" i="5"/>
  <c r="M58" i="5"/>
  <c r="M57" i="5"/>
  <c r="M56" i="5"/>
  <c r="M55" i="5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41" i="5"/>
  <c r="M40" i="5"/>
  <c r="Z28" i="5" s="1"/>
  <c r="M39" i="5"/>
  <c r="M38" i="5"/>
  <c r="M37" i="5"/>
  <c r="M36" i="5"/>
  <c r="Z24" i="5" s="1"/>
  <c r="Z25" i="5"/>
  <c r="W1" i="5"/>
  <c r="M39" i="4"/>
  <c r="M38" i="4"/>
  <c r="M37" i="4"/>
  <c r="M36" i="4"/>
  <c r="W1" i="4"/>
  <c r="M42" i="4" s="1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W1" i="3"/>
  <c r="M103" i="3" s="1"/>
  <c r="W1" i="2"/>
  <c r="M37" i="2" s="1"/>
  <c r="M39" i="1"/>
  <c r="M38" i="1"/>
  <c r="M37" i="1"/>
  <c r="M36" i="1"/>
  <c r="Z24" i="1" s="1"/>
  <c r="Z28" i="1"/>
  <c r="Z26" i="1"/>
  <c r="Z25" i="1"/>
  <c r="W1" i="1"/>
  <c r="M83" i="7" l="1"/>
  <c r="M51" i="7"/>
  <c r="M40" i="14"/>
  <c r="M81" i="15"/>
  <c r="M121" i="11"/>
  <c r="M45" i="10"/>
  <c r="M121" i="15"/>
  <c r="M52" i="10"/>
  <c r="M82" i="15"/>
  <c r="M54" i="10"/>
  <c r="M155" i="7"/>
  <c r="M41" i="14"/>
  <c r="M163" i="7"/>
  <c r="M72" i="14"/>
  <c r="M122" i="15"/>
  <c r="M171" i="7"/>
  <c r="M73" i="14"/>
  <c r="M129" i="15"/>
  <c r="M128" i="11"/>
  <c r="M36" i="16"/>
  <c r="M43" i="7"/>
  <c r="M129" i="11"/>
  <c r="M65" i="15"/>
  <c r="M40" i="16"/>
  <c r="Z24" i="8"/>
  <c r="Z26" i="8"/>
  <c r="M100" i="3"/>
  <c r="M41" i="4"/>
  <c r="M271" i="7"/>
  <c r="M104" i="3"/>
  <c r="M321" i="7"/>
  <c r="M62" i="10"/>
  <c r="M145" i="11"/>
  <c r="M89" i="15"/>
  <c r="M145" i="15"/>
  <c r="M41" i="16"/>
  <c r="M99" i="7"/>
  <c r="M224" i="7"/>
  <c r="M152" i="11"/>
  <c r="M48" i="14"/>
  <c r="M49" i="15"/>
  <c r="M90" i="15"/>
  <c r="M146" i="15"/>
  <c r="M42" i="16"/>
  <c r="M153" i="11"/>
  <c r="M49" i="14"/>
  <c r="M50" i="15"/>
  <c r="M97" i="15"/>
  <c r="M153" i="15"/>
  <c r="M51" i="16"/>
  <c r="M91" i="7"/>
  <c r="M107" i="7"/>
  <c r="M234" i="7"/>
  <c r="M115" i="7"/>
  <c r="M246" i="7"/>
  <c r="M113" i="11"/>
  <c r="M41" i="12"/>
  <c r="M64" i="14"/>
  <c r="M57" i="15"/>
  <c r="M113" i="15"/>
  <c r="M154" i="15"/>
  <c r="M52" i="16"/>
  <c r="M182" i="7"/>
  <c r="M99" i="3"/>
  <c r="M40" i="4"/>
  <c r="M147" i="7"/>
  <c r="M257" i="7"/>
  <c r="M44" i="10"/>
  <c r="M120" i="11"/>
  <c r="M160" i="11"/>
  <c r="M65" i="14"/>
  <c r="M58" i="15"/>
  <c r="M114" i="15"/>
  <c r="M161" i="15"/>
  <c r="M56" i="16"/>
  <c r="M50" i="16"/>
  <c r="M38" i="13"/>
  <c r="M59" i="7"/>
  <c r="M123" i="7"/>
  <c r="M192" i="7"/>
  <c r="M285" i="7"/>
  <c r="M136" i="11"/>
  <c r="M161" i="11"/>
  <c r="M53" i="12"/>
  <c r="M66" i="15"/>
  <c r="M98" i="15"/>
  <c r="M130" i="15"/>
  <c r="M162" i="15"/>
  <c r="M43" i="16"/>
  <c r="M57" i="16"/>
  <c r="M67" i="7"/>
  <c r="M131" i="7"/>
  <c r="M202" i="7"/>
  <c r="M296" i="7"/>
  <c r="M137" i="11"/>
  <c r="M54" i="12"/>
  <c r="M56" i="14"/>
  <c r="M41" i="15"/>
  <c r="M73" i="15"/>
  <c r="M105" i="15"/>
  <c r="M137" i="15"/>
  <c r="M169" i="15"/>
  <c r="M44" i="16"/>
  <c r="M58" i="16"/>
  <c r="M75" i="7"/>
  <c r="M139" i="7"/>
  <c r="M214" i="7"/>
  <c r="M310" i="7"/>
  <c r="M36" i="10"/>
  <c r="M112" i="11"/>
  <c r="M144" i="11"/>
  <c r="M57" i="14"/>
  <c r="M42" i="15"/>
  <c r="M74" i="15"/>
  <c r="M106" i="15"/>
  <c r="M138" i="15"/>
  <c r="M170" i="15"/>
  <c r="M48" i="16"/>
  <c r="M59" i="16"/>
  <c r="M49" i="16"/>
  <c r="M60" i="16"/>
  <c r="M97" i="3"/>
  <c r="Z26" i="5"/>
  <c r="M44" i="7"/>
  <c r="M52" i="7"/>
  <c r="M60" i="7"/>
  <c r="M68" i="7"/>
  <c r="M76" i="7"/>
  <c r="M84" i="7"/>
  <c r="M92" i="7"/>
  <c r="M100" i="7"/>
  <c r="M108" i="7"/>
  <c r="M116" i="7"/>
  <c r="M124" i="7"/>
  <c r="M132" i="7"/>
  <c r="M140" i="7"/>
  <c r="M148" i="7"/>
  <c r="M156" i="7"/>
  <c r="M164" i="7"/>
  <c r="M173" i="7"/>
  <c r="M183" i="7"/>
  <c r="M193" i="7"/>
  <c r="M205" i="7"/>
  <c r="M215" i="7"/>
  <c r="M225" i="7"/>
  <c r="M237" i="7"/>
  <c r="M247" i="7"/>
  <c r="M261" i="7"/>
  <c r="M272" i="7"/>
  <c r="M286" i="7"/>
  <c r="M297" i="7"/>
  <c r="M311" i="7"/>
  <c r="M325" i="7"/>
  <c r="Z27" i="8"/>
  <c r="M37" i="10"/>
  <c r="M60" i="10"/>
  <c r="M39" i="2"/>
  <c r="Z27" i="1"/>
  <c r="M40" i="2"/>
  <c r="M98" i="3"/>
  <c r="Z27" i="5"/>
  <c r="M53" i="6"/>
  <c r="Z28" i="6" s="1"/>
  <c r="M45" i="7"/>
  <c r="M53" i="7"/>
  <c r="M61" i="7"/>
  <c r="M69" i="7"/>
  <c r="M77" i="7"/>
  <c r="M85" i="7"/>
  <c r="M93" i="7"/>
  <c r="M101" i="7"/>
  <c r="M109" i="7"/>
  <c r="M117" i="7"/>
  <c r="M125" i="7"/>
  <c r="M133" i="7"/>
  <c r="M141" i="7"/>
  <c r="M149" i="7"/>
  <c r="M157" i="7"/>
  <c r="M165" i="7"/>
  <c r="M174" i="7"/>
  <c r="M184" i="7"/>
  <c r="M194" i="7"/>
  <c r="M206" i="7"/>
  <c r="M216" i="7"/>
  <c r="M226" i="7"/>
  <c r="M238" i="7"/>
  <c r="M248" i="7"/>
  <c r="M262" i="7"/>
  <c r="M273" i="7"/>
  <c r="M287" i="7"/>
  <c r="M301" i="7"/>
  <c r="M312" i="7"/>
  <c r="Z28" i="8"/>
  <c r="M38" i="10"/>
  <c r="M61" i="10"/>
  <c r="M46" i="13"/>
  <c r="M41" i="2"/>
  <c r="M323" i="7"/>
  <c r="M315" i="7"/>
  <c r="M307" i="7"/>
  <c r="M299" i="7"/>
  <c r="M291" i="7"/>
  <c r="M283" i="7"/>
  <c r="M275" i="7"/>
  <c r="M267" i="7"/>
  <c r="M259" i="7"/>
  <c r="M251" i="7"/>
  <c r="M243" i="7"/>
  <c r="M235" i="7"/>
  <c r="M227" i="7"/>
  <c r="M219" i="7"/>
  <c r="M211" i="7"/>
  <c r="M203" i="7"/>
  <c r="M195" i="7"/>
  <c r="M187" i="7"/>
  <c r="M179" i="7"/>
  <c r="M330" i="7"/>
  <c r="M322" i="7"/>
  <c r="M314" i="7"/>
  <c r="M306" i="7"/>
  <c r="M298" i="7"/>
  <c r="M290" i="7"/>
  <c r="M282" i="7"/>
  <c r="M274" i="7"/>
  <c r="M266" i="7"/>
  <c r="M258" i="7"/>
  <c r="M250" i="7"/>
  <c r="M324" i="7"/>
  <c r="M316" i="7"/>
  <c r="M308" i="7"/>
  <c r="M300" i="7"/>
  <c r="M292" i="7"/>
  <c r="M284" i="7"/>
  <c r="M276" i="7"/>
  <c r="M268" i="7"/>
  <c r="M260" i="7"/>
  <c r="M252" i="7"/>
  <c r="M244" i="7"/>
  <c r="M236" i="7"/>
  <c r="M228" i="7"/>
  <c r="M220" i="7"/>
  <c r="M212" i="7"/>
  <c r="M204" i="7"/>
  <c r="M196" i="7"/>
  <c r="M188" i="7"/>
  <c r="M180" i="7"/>
  <c r="M172" i="7"/>
  <c r="M62" i="7"/>
  <c r="M86" i="7"/>
  <c r="M110" i="7"/>
  <c r="M126" i="7"/>
  <c r="M134" i="7"/>
  <c r="M150" i="7"/>
  <c r="M158" i="7"/>
  <c r="M166" i="7"/>
  <c r="M175" i="7"/>
  <c r="M185" i="7"/>
  <c r="M197" i="7"/>
  <c r="M207" i="7"/>
  <c r="M217" i="7"/>
  <c r="M229" i="7"/>
  <c r="M239" i="7"/>
  <c r="M249" i="7"/>
  <c r="M263" i="7"/>
  <c r="M277" i="7"/>
  <c r="M288" i="7"/>
  <c r="M302" i="7"/>
  <c r="M313" i="7"/>
  <c r="M327" i="7"/>
  <c r="M38" i="2"/>
  <c r="M70" i="7"/>
  <c r="M118" i="7"/>
  <c r="M42" i="2"/>
  <c r="M47" i="7"/>
  <c r="M55" i="7"/>
  <c r="M63" i="7"/>
  <c r="M71" i="7"/>
  <c r="M79" i="7"/>
  <c r="M87" i="7"/>
  <c r="M95" i="7"/>
  <c r="M103" i="7"/>
  <c r="M111" i="7"/>
  <c r="M119" i="7"/>
  <c r="M127" i="7"/>
  <c r="M135" i="7"/>
  <c r="M143" i="7"/>
  <c r="M151" i="7"/>
  <c r="M159" i="7"/>
  <c r="M167" i="7"/>
  <c r="M176" i="7"/>
  <c r="M186" i="7"/>
  <c r="M198" i="7"/>
  <c r="M208" i="7"/>
  <c r="M218" i="7"/>
  <c r="M230" i="7"/>
  <c r="M240" i="7"/>
  <c r="M253" i="7"/>
  <c r="M264" i="7"/>
  <c r="M278" i="7"/>
  <c r="M289" i="7"/>
  <c r="M303" i="7"/>
  <c r="M317" i="7"/>
  <c r="M328" i="7"/>
  <c r="M43" i="2"/>
  <c r="M101" i="3"/>
  <c r="M40" i="7"/>
  <c r="M48" i="7"/>
  <c r="M56" i="7"/>
  <c r="M64" i="7"/>
  <c r="M72" i="7"/>
  <c r="M80" i="7"/>
  <c r="M88" i="7"/>
  <c r="M96" i="7"/>
  <c r="M104" i="7"/>
  <c r="M112" i="7"/>
  <c r="M120" i="7"/>
  <c r="M128" i="7"/>
  <c r="M136" i="7"/>
  <c r="M144" i="7"/>
  <c r="M152" i="7"/>
  <c r="M160" i="7"/>
  <c r="M168" i="7"/>
  <c r="M177" i="7"/>
  <c r="M189" i="7"/>
  <c r="M199" i="7"/>
  <c r="M209" i="7"/>
  <c r="M221" i="7"/>
  <c r="M231" i="7"/>
  <c r="M241" i="7"/>
  <c r="M254" i="7"/>
  <c r="M265" i="7"/>
  <c r="M279" i="7"/>
  <c r="M293" i="7"/>
  <c r="M304" i="7"/>
  <c r="M318" i="7"/>
  <c r="M329" i="7"/>
  <c r="M54" i="7"/>
  <c r="M102" i="7"/>
  <c r="M36" i="2"/>
  <c r="M102" i="3"/>
  <c r="M41" i="7"/>
  <c r="M49" i="7"/>
  <c r="M57" i="7"/>
  <c r="M65" i="7"/>
  <c r="M73" i="7"/>
  <c r="M81" i="7"/>
  <c r="M89" i="7"/>
  <c r="M97" i="7"/>
  <c r="M105" i="7"/>
  <c r="M113" i="7"/>
  <c r="M121" i="7"/>
  <c r="M129" i="7"/>
  <c r="M137" i="7"/>
  <c r="M145" i="7"/>
  <c r="M153" i="7"/>
  <c r="M161" i="7"/>
  <c r="M169" i="7"/>
  <c r="M178" i="7"/>
  <c r="M190" i="7"/>
  <c r="M200" i="7"/>
  <c r="M210" i="7"/>
  <c r="M222" i="7"/>
  <c r="M232" i="7"/>
  <c r="M242" i="7"/>
  <c r="M255" i="7"/>
  <c r="M269" i="7"/>
  <c r="M280" i="7"/>
  <c r="M294" i="7"/>
  <c r="M305" i="7"/>
  <c r="M319" i="7"/>
  <c r="Z24" i="9"/>
  <c r="Z27" i="9"/>
  <c r="Z26" i="9"/>
  <c r="Z25" i="9"/>
  <c r="M49" i="13"/>
  <c r="M41" i="13"/>
  <c r="M48" i="13"/>
  <c r="M40" i="13"/>
  <c r="M45" i="13"/>
  <c r="M37" i="13"/>
  <c r="M44" i="13"/>
  <c r="M36" i="13"/>
  <c r="M51" i="13"/>
  <c r="M43" i="13"/>
  <c r="M50" i="13"/>
  <c r="M42" i="13"/>
  <c r="M46" i="7"/>
  <c r="M78" i="7"/>
  <c r="M94" i="7"/>
  <c r="M142" i="7"/>
  <c r="M42" i="7"/>
  <c r="M50" i="7"/>
  <c r="M58" i="7"/>
  <c r="M66" i="7"/>
  <c r="M74" i="7"/>
  <c r="M82" i="7"/>
  <c r="M90" i="7"/>
  <c r="M98" i="7"/>
  <c r="M106" i="7"/>
  <c r="M114" i="7"/>
  <c r="M122" i="7"/>
  <c r="M130" i="7"/>
  <c r="M138" i="7"/>
  <c r="M146" i="7"/>
  <c r="M154" i="7"/>
  <c r="M162" i="7"/>
  <c r="M170" i="7"/>
  <c r="M181" i="7"/>
  <c r="M191" i="7"/>
  <c r="M201" i="7"/>
  <c r="M213" i="7"/>
  <c r="M223" i="7"/>
  <c r="M233" i="7"/>
  <c r="M245" i="7"/>
  <c r="M256" i="7"/>
  <c r="M270" i="7"/>
  <c r="M281" i="7"/>
  <c r="M295" i="7"/>
  <c r="M309" i="7"/>
  <c r="M320" i="7"/>
  <c r="Z25" i="8"/>
  <c r="M64" i="10"/>
  <c r="M56" i="10"/>
  <c r="M48" i="10"/>
  <c r="M40" i="10"/>
  <c r="M63" i="10"/>
  <c r="M55" i="10"/>
  <c r="M47" i="10"/>
  <c r="M39" i="10"/>
  <c r="M59" i="10"/>
  <c r="M51" i="10"/>
  <c r="M43" i="10"/>
  <c r="M66" i="10"/>
  <c r="M58" i="10"/>
  <c r="M50" i="10"/>
  <c r="M42" i="10"/>
  <c r="M65" i="10"/>
  <c r="M57" i="10"/>
  <c r="M49" i="10"/>
  <c r="M41" i="10"/>
  <c r="M53" i="10"/>
  <c r="M108" i="11"/>
  <c r="M116" i="11"/>
  <c r="M124" i="11"/>
  <c r="M132" i="11"/>
  <c r="M140" i="11"/>
  <c r="M148" i="11"/>
  <c r="M156" i="11"/>
  <c r="M164" i="11"/>
  <c r="M44" i="12"/>
  <c r="M44" i="14"/>
  <c r="M52" i="14"/>
  <c r="M60" i="14"/>
  <c r="M68" i="14"/>
  <c r="M37" i="15"/>
  <c r="M45" i="15"/>
  <c r="M53" i="15"/>
  <c r="M61" i="15"/>
  <c r="M69" i="15"/>
  <c r="M77" i="15"/>
  <c r="M85" i="15"/>
  <c r="M93" i="15"/>
  <c r="M101" i="15"/>
  <c r="M109" i="15"/>
  <c r="M117" i="15"/>
  <c r="M125" i="15"/>
  <c r="M133" i="15"/>
  <c r="M141" i="15"/>
  <c r="M149" i="15"/>
  <c r="M157" i="15"/>
  <c r="M165" i="15"/>
  <c r="M39" i="16"/>
  <c r="M47" i="16"/>
  <c r="M55" i="16"/>
  <c r="Z25" i="18"/>
  <c r="M117" i="11"/>
  <c r="M125" i="11"/>
  <c r="M133" i="11"/>
  <c r="M141" i="11"/>
  <c r="M149" i="11"/>
  <c r="M157" i="11"/>
  <c r="M165" i="11"/>
  <c r="M45" i="12"/>
  <c r="M45" i="14"/>
  <c r="M53" i="14"/>
  <c r="M61" i="14"/>
  <c r="M69" i="14"/>
  <c r="M38" i="15"/>
  <c r="M46" i="15"/>
  <c r="M54" i="15"/>
  <c r="M62" i="15"/>
  <c r="M70" i="15"/>
  <c r="M78" i="15"/>
  <c r="M86" i="15"/>
  <c r="M94" i="15"/>
  <c r="M102" i="15"/>
  <c r="M110" i="15"/>
  <c r="M118" i="15"/>
  <c r="M126" i="15"/>
  <c r="M134" i="15"/>
  <c r="M142" i="15"/>
  <c r="M150" i="15"/>
  <c r="M158" i="15"/>
  <c r="M166" i="15"/>
  <c r="Z26" i="18"/>
  <c r="M118" i="11"/>
  <c r="M126" i="11"/>
  <c r="M134" i="11"/>
  <c r="M142" i="11"/>
  <c r="M150" i="11"/>
  <c r="M158" i="11"/>
  <c r="M51" i="12"/>
  <c r="M46" i="14"/>
  <c r="M54" i="14"/>
  <c r="M62" i="14"/>
  <c r="M70" i="14"/>
  <c r="M39" i="15"/>
  <c r="M47" i="15"/>
  <c r="M55" i="15"/>
  <c r="M63" i="15"/>
  <c r="M71" i="15"/>
  <c r="M79" i="15"/>
  <c r="M87" i="15"/>
  <c r="M95" i="15"/>
  <c r="M103" i="15"/>
  <c r="M111" i="15"/>
  <c r="M119" i="15"/>
  <c r="M127" i="15"/>
  <c r="M135" i="15"/>
  <c r="M143" i="15"/>
  <c r="M151" i="15"/>
  <c r="M159" i="15"/>
  <c r="M167" i="15"/>
  <c r="Z24" i="17"/>
  <c r="Z27" i="18"/>
  <c r="M103" i="11"/>
  <c r="M111" i="11"/>
  <c r="M119" i="11"/>
  <c r="M127" i="11"/>
  <c r="M135" i="11"/>
  <c r="M143" i="11"/>
  <c r="M151" i="11"/>
  <c r="M52" i="12"/>
  <c r="M39" i="14"/>
  <c r="M47" i="14"/>
  <c r="M55" i="14"/>
  <c r="M63" i="14"/>
  <c r="M71" i="14"/>
  <c r="M40" i="15"/>
  <c r="M48" i="15"/>
  <c r="M56" i="15"/>
  <c r="M64" i="15"/>
  <c r="M72" i="15"/>
  <c r="M80" i="15"/>
  <c r="M88" i="15"/>
  <c r="M96" i="15"/>
  <c r="M104" i="15"/>
  <c r="M112" i="15"/>
  <c r="M120" i="15"/>
  <c r="M128" i="15"/>
  <c r="M136" i="15"/>
  <c r="M144" i="15"/>
  <c r="M152" i="15"/>
  <c r="M160" i="15"/>
  <c r="M168" i="15"/>
  <c r="Z28" i="18"/>
  <c r="M114" i="11"/>
  <c r="M122" i="11"/>
  <c r="M130" i="11"/>
  <c r="M138" i="11"/>
  <c r="M146" i="11"/>
  <c r="M154" i="11"/>
  <c r="M162" i="11"/>
  <c r="M42" i="12"/>
  <c r="M55" i="12"/>
  <c r="M42" i="14"/>
  <c r="M50" i="14"/>
  <c r="M58" i="14"/>
  <c r="M66" i="14"/>
  <c r="M74" i="14"/>
  <c r="M43" i="15"/>
  <c r="M51" i="15"/>
  <c r="M59" i="15"/>
  <c r="M67" i="15"/>
  <c r="M75" i="15"/>
  <c r="M83" i="15"/>
  <c r="M91" i="15"/>
  <c r="M99" i="15"/>
  <c r="M107" i="15"/>
  <c r="M115" i="15"/>
  <c r="M123" i="15"/>
  <c r="M131" i="15"/>
  <c r="M139" i="15"/>
  <c r="M147" i="15"/>
  <c r="M155" i="15"/>
  <c r="M163" i="15"/>
  <c r="M171" i="15"/>
  <c r="M37" i="16"/>
  <c r="M45" i="16"/>
  <c r="M53" i="16"/>
  <c r="M61" i="16"/>
  <c r="M115" i="11"/>
  <c r="M123" i="11"/>
  <c r="M131" i="11"/>
  <c r="M139" i="11"/>
  <c r="M147" i="11"/>
  <c r="M155" i="11"/>
  <c r="M43" i="12"/>
  <c r="M43" i="14"/>
  <c r="M51" i="14"/>
  <c r="M59" i="14"/>
  <c r="M67" i="14"/>
  <c r="M36" i="15"/>
  <c r="M44" i="15"/>
  <c r="M52" i="15"/>
  <c r="M60" i="15"/>
  <c r="M68" i="15"/>
  <c r="M76" i="15"/>
  <c r="M84" i="15"/>
  <c r="M92" i="15"/>
  <c r="M100" i="15"/>
  <c r="M108" i="15"/>
  <c r="M116" i="15"/>
  <c r="M124" i="15"/>
  <c r="M132" i="15"/>
  <c r="M140" i="15"/>
  <c r="M148" i="15"/>
  <c r="M156" i="15"/>
  <c r="M38" i="16"/>
  <c r="M46" i="16"/>
  <c r="M54" i="16"/>
  <c r="Z25" i="6" l="1"/>
  <c r="Z24" i="6"/>
  <c r="Z27" i="6"/>
  <c r="Z25" i="4"/>
  <c r="Z26" i="6"/>
  <c r="Z24" i="4"/>
  <c r="Z28" i="4"/>
  <c r="Z26" i="4"/>
  <c r="Z27" i="4"/>
  <c r="Z24" i="10"/>
  <c r="Z24" i="7"/>
  <c r="Z28" i="14"/>
  <c r="Z25" i="10"/>
  <c r="Z25" i="11"/>
  <c r="Z28" i="10"/>
  <c r="Z24" i="11"/>
  <c r="Z27" i="10"/>
  <c r="Z24" i="14"/>
  <c r="Z24" i="12"/>
  <c r="Z28" i="7"/>
  <c r="Z24" i="16"/>
  <c r="Z27" i="14"/>
  <c r="Z27" i="16"/>
  <c r="Z27" i="3"/>
  <c r="Z27" i="7"/>
  <c r="Z28" i="16"/>
  <c r="Z25" i="7"/>
  <c r="Z28" i="11"/>
  <c r="Z26" i="16"/>
  <c r="Z25" i="16"/>
  <c r="Z25" i="12"/>
  <c r="Z26" i="14"/>
  <c r="Z25" i="14"/>
  <c r="Z26" i="7"/>
  <c r="Z27" i="12"/>
  <c r="Z27" i="11"/>
  <c r="Z28" i="2"/>
  <c r="Z27" i="2"/>
  <c r="Z26" i="2"/>
  <c r="Z25" i="2"/>
  <c r="Z24" i="2"/>
  <c r="Z26" i="10"/>
  <c r="Z26" i="12"/>
  <c r="Z28" i="15"/>
  <c r="Z27" i="15"/>
  <c r="Z26" i="15"/>
  <c r="Z25" i="15"/>
  <c r="Z24" i="15"/>
  <c r="Z26" i="13"/>
  <c r="Z25" i="13"/>
  <c r="Z28" i="13"/>
  <c r="Z27" i="13"/>
  <c r="Z24" i="13"/>
  <c r="Z28" i="12"/>
  <c r="Z25" i="3"/>
  <c r="Z28" i="3"/>
  <c r="Z26" i="11"/>
  <c r="Z26" i="3"/>
  <c r="Z24" i="3"/>
</calcChain>
</file>

<file path=xl/sharedStrings.xml><?xml version="1.0" encoding="utf-8"?>
<sst xmlns="http://schemas.openxmlformats.org/spreadsheetml/2006/main" count="3084" uniqueCount="318">
  <si>
    <t>ログイン</t>
  </si>
  <si>
    <t>津田沼太郎</t>
  </si>
  <si>
    <t>生産指示照会</t>
  </si>
  <si>
    <t>杉山　秀樹</t>
  </si>
  <si>
    <t>テスト</t>
  </si>
  <si>
    <t>ストーリーの見積</t>
  </si>
  <si>
    <t>入出庫登録</t>
  </si>
  <si>
    <t>配送種別設定</t>
  </si>
  <si>
    <t>カレンダーマスタ</t>
  </si>
  <si>
    <t>データ一括出力</t>
  </si>
  <si>
    <t>イテレーション3</t>
  </si>
  <si>
    <t>お客様情報登録確認</t>
  </si>
  <si>
    <t>■超過状況</t>
  </si>
  <si>
    <t>現状業務のヒアリングと分析</t>
  </si>
  <si>
    <t>リリースプラニング</t>
  </si>
  <si>
    <t>情報メール</t>
  </si>
  <si>
    <t>受注修正(支払方法)</t>
  </si>
  <si>
    <t>作業指示書出力</t>
  </si>
  <si>
    <t>リスト関連付け</t>
  </si>
  <si>
    <t>プログラミング</t>
  </si>
  <si>
    <t>ショップマスタ登録</t>
  </si>
  <si>
    <t>支払方法一覧</t>
  </si>
  <si>
    <t>キャンペーンマスタ</t>
  </si>
  <si>
    <t>注文内容確認</t>
  </si>
  <si>
    <t>おすすめ商品</t>
  </si>
  <si>
    <t>レビュー入力</t>
  </si>
  <si>
    <t>個人情報保護方針</t>
  </si>
  <si>
    <t>利用規約</t>
  </si>
  <si>
    <t>イテレーション２</t>
  </si>
  <si>
    <t>その他</t>
  </si>
  <si>
    <t>終了実績日</t>
  </si>
  <si>
    <t>終了期日超過</t>
  </si>
  <si>
    <t>着手中</t>
  </si>
  <si>
    <t>見積</t>
  </si>
  <si>
    <t>受注入金管理</t>
  </si>
  <si>
    <t>ポイント利用状況</t>
  </si>
  <si>
    <t>知念りかこ</t>
  </si>
  <si>
    <t>手配状況表</t>
  </si>
  <si>
    <t>作業実績登録</t>
  </si>
  <si>
    <t>受入テスト</t>
  </si>
  <si>
    <t>ファイルアップロード</t>
  </si>
  <si>
    <t>マイページ</t>
  </si>
  <si>
    <t>パスワード再登録URL送信</t>
  </si>
  <si>
    <t>パスワード再発行</t>
  </si>
  <si>
    <t>新業務フロー策定</t>
  </si>
  <si>
    <t>システム機能の洗い出し</t>
  </si>
  <si>
    <t>新システムの方式検討</t>
  </si>
  <si>
    <t>ストーリーの作成</t>
  </si>
  <si>
    <t>受注修正(確認)</t>
  </si>
  <si>
    <t>出荷実績登録</t>
  </si>
  <si>
    <t>顧客グループマスタ</t>
  </si>
  <si>
    <t>生産指示登録</t>
  </si>
  <si>
    <t>手配情報照会</t>
  </si>
  <si>
    <t>予備２</t>
  </si>
  <si>
    <t>入荷お知らせ</t>
  </si>
  <si>
    <t>金融機関設定</t>
  </si>
  <si>
    <t>メールテンプレート</t>
  </si>
  <si>
    <t>お知らせ編集</t>
  </si>
  <si>
    <t>アンケートマスタ</t>
  </si>
  <si>
    <t>キャンペーン管理</t>
  </si>
  <si>
    <t>キャンペーンプレビュー</t>
  </si>
  <si>
    <t>配送履歴</t>
  </si>
  <si>
    <t>詳細検索</t>
  </si>
  <si>
    <t>レビュー確認</t>
  </si>
  <si>
    <t>お届け先設定</t>
  </si>
  <si>
    <t>プロトタイプ３</t>
  </si>
  <si>
    <t>データベース設計</t>
  </si>
  <si>
    <t>データ移行</t>
  </si>
  <si>
    <t>ユーザー教育</t>
  </si>
  <si>
    <t>出荷管理</t>
  </si>
  <si>
    <t>出荷管理明細</t>
  </si>
  <si>
    <t>顧客マスタ</t>
  </si>
  <si>
    <t>見込生産登録</t>
  </si>
  <si>
    <t>内示受注登録</t>
  </si>
  <si>
    <t>能力計画登録</t>
  </si>
  <si>
    <t>不良実績照会</t>
  </si>
  <si>
    <t>ギフト</t>
  </si>
  <si>
    <t>リファクタリング</t>
  </si>
  <si>
    <t>アンケート管理</t>
  </si>
  <si>
    <t>アクセスログ集計</t>
  </si>
  <si>
    <t>商品別売上集計</t>
  </si>
  <si>
    <t>お気に入り商品</t>
  </si>
  <si>
    <t>プロトタイプ１計画</t>
  </si>
  <si>
    <t>プロトタイプ３計画</t>
  </si>
  <si>
    <t>スケジュール未設定</t>
  </si>
  <si>
    <t>方式設計</t>
  </si>
  <si>
    <t>商品マスタ</t>
  </si>
  <si>
    <t>喜田川　翔太</t>
  </si>
  <si>
    <t>生産実績伝票</t>
  </si>
  <si>
    <t>支給品管理</t>
  </si>
  <si>
    <t>イテレーションプランニング</t>
  </si>
  <si>
    <t>商品登録</t>
  </si>
  <si>
    <t>商品関連付け</t>
  </si>
  <si>
    <t>統合テスト</t>
  </si>
  <si>
    <t>ポイントルール</t>
  </si>
  <si>
    <t>メルマガマスタ</t>
  </si>
  <si>
    <t>顧客嗜好分析</t>
  </si>
  <si>
    <t>ご注文内容</t>
  </si>
  <si>
    <t>サイト情報</t>
  </si>
  <si>
    <t>ショップ情報</t>
  </si>
  <si>
    <t>お問い合わせ入力</t>
  </si>
  <si>
    <t>画面遷移計画</t>
  </si>
  <si>
    <t>黒田　雅文</t>
  </si>
  <si>
    <t>プロトタイプ３レビュー</t>
  </si>
  <si>
    <t>ソフトウェア導入</t>
  </si>
  <si>
    <t>プロジェクト管理</t>
  </si>
  <si>
    <t>レビュー</t>
  </si>
  <si>
    <t>ショップ検索</t>
  </si>
  <si>
    <t>自動仕訳データ送信（債権・債務）</t>
  </si>
  <si>
    <t>仮データ確定指示</t>
  </si>
  <si>
    <t>請求申請入力</t>
  </si>
  <si>
    <t>所要量計算モジュール</t>
  </si>
  <si>
    <t>商品削除確認</t>
  </si>
  <si>
    <t>商品共通情報設定</t>
  </si>
  <si>
    <t>消費税マスタ</t>
  </si>
  <si>
    <t>レビュー管理</t>
  </si>
  <si>
    <t>キーワード分析</t>
  </si>
  <si>
    <t>トップページ</t>
  </si>
  <si>
    <t>商品詳細</t>
  </si>
  <si>
    <t>アンケート完了</t>
  </si>
  <si>
    <t>設計書作成</t>
  </si>
  <si>
    <t>プロトタイプ２作成</t>
  </si>
  <si>
    <t>プロトタイプ２レビュー</t>
  </si>
  <si>
    <t>タスク１</t>
  </si>
  <si>
    <t>製造＆単体テスト</t>
  </si>
  <si>
    <t>負荷テスト</t>
  </si>
  <si>
    <t>マニュアル作成</t>
  </si>
  <si>
    <t>プラニング</t>
  </si>
  <si>
    <t>設計・製造・テスト</t>
  </si>
  <si>
    <t>遠藤　ゆかり</t>
  </si>
  <si>
    <t>スプリント2</t>
  </si>
  <si>
    <t>パスワード変更</t>
  </si>
  <si>
    <t>レートマスタ登録</t>
  </si>
  <si>
    <t>支給品明細参照</t>
  </si>
  <si>
    <t>予備３</t>
  </si>
  <si>
    <t>商品SKU</t>
  </si>
  <si>
    <t>新規受注（配送先設定）</t>
  </si>
  <si>
    <t>コンバージョン率集計</t>
  </si>
  <si>
    <t>お客様情報登録1</t>
  </si>
  <si>
    <t>プロトタイプ１レビュー</t>
  </si>
  <si>
    <t>単体テスト</t>
  </si>
  <si>
    <t>主担当者</t>
  </si>
  <si>
    <t>総合テスト仕様書作成</t>
  </si>
  <si>
    <t>運用設計</t>
  </si>
  <si>
    <t>システム環境設計</t>
  </si>
  <si>
    <t>詳細設計</t>
  </si>
  <si>
    <t>単体テスト仕様書作成</t>
  </si>
  <si>
    <t>スプリント１</t>
  </si>
  <si>
    <t>新規受注(ギフト・配送希望)</t>
  </si>
  <si>
    <t>新規顧客登録</t>
  </si>
  <si>
    <t>受注管理明細</t>
  </si>
  <si>
    <t>注文履歴</t>
  </si>
  <si>
    <t>アドレス帳登録</t>
  </si>
  <si>
    <t>請求書</t>
  </si>
  <si>
    <t>イテレーション1</t>
  </si>
  <si>
    <t>設計セッション</t>
  </si>
  <si>
    <t>新規受注(商品選択)</t>
  </si>
  <si>
    <t>地域ブロック設定</t>
  </si>
  <si>
    <t>合計</t>
  </si>
  <si>
    <t>リカバリテスト仕様書作成</t>
  </si>
  <si>
    <t>顧客登録</t>
  </si>
  <si>
    <t>作業指示登録</t>
  </si>
  <si>
    <t>個人別作業実績登録</t>
  </si>
  <si>
    <t>生産実績照会</t>
  </si>
  <si>
    <t>部材品揃え照会</t>
  </si>
  <si>
    <t>支給品一覧表</t>
  </si>
  <si>
    <t>カテゴリ</t>
  </si>
  <si>
    <t>カテゴリ－商品関連付け</t>
  </si>
  <si>
    <t>管理側アクセスログ</t>
  </si>
  <si>
    <t>ショップ売上集計</t>
  </si>
  <si>
    <t>工程</t>
  </si>
  <si>
    <t>判定</t>
  </si>
  <si>
    <t>開始期日超過</t>
  </si>
  <si>
    <t>2023/02/03 13:26:28</t>
  </si>
  <si>
    <t>要件定義</t>
  </si>
  <si>
    <t>機能の洗い出し</t>
  </si>
  <si>
    <t>システム環境構築</t>
  </si>
  <si>
    <t>マニュアル</t>
  </si>
  <si>
    <t>開発体制・要員計画</t>
  </si>
  <si>
    <t>新規受注（完了)</t>
  </si>
  <si>
    <t>新規受注(確認)</t>
  </si>
  <si>
    <t>ポイント履歴</t>
  </si>
  <si>
    <t>手配確定指示</t>
  </si>
  <si>
    <t>発注明細参照</t>
  </si>
  <si>
    <t>設置</t>
  </si>
  <si>
    <t>保守作業</t>
  </si>
  <si>
    <t>タグマスタ</t>
  </si>
  <si>
    <t>ショップマスタ削除確認</t>
  </si>
  <si>
    <t>管理ユーザマスタ明細</t>
  </si>
  <si>
    <t>キャンペーン分析</t>
  </si>
  <si>
    <t>リファラ集計</t>
  </si>
  <si>
    <t>データ一括取込</t>
  </si>
  <si>
    <t>お支払い方法選択</t>
  </si>
  <si>
    <t>注文完了</t>
  </si>
  <si>
    <t>ご注文履歴</t>
  </si>
  <si>
    <t>特定商取引法</t>
  </si>
  <si>
    <t>部門内教育</t>
  </si>
  <si>
    <t>■タスク一覧</t>
  </si>
  <si>
    <t>タスク２</t>
  </si>
  <si>
    <t>開始予定日</t>
  </si>
  <si>
    <t>遅れ日数</t>
  </si>
  <si>
    <t>PG-A</t>
  </si>
  <si>
    <t>スプリント3</t>
  </si>
  <si>
    <t>商品検索</t>
  </si>
  <si>
    <t>顧客属性</t>
  </si>
  <si>
    <t>雨宮　春治</t>
  </si>
  <si>
    <t>資材所要量計算</t>
  </si>
  <si>
    <t>作業実績明細照会</t>
  </si>
  <si>
    <t>外注発注登録</t>
  </si>
  <si>
    <t>総合スケジュール作成</t>
  </si>
  <si>
    <t>ショップマスタ</t>
  </si>
  <si>
    <t>アンケート分析</t>
  </si>
  <si>
    <t>ファイル削除</t>
  </si>
  <si>
    <t>ゲスト情報入力</t>
  </si>
  <si>
    <t>お客様情報登録2</t>
  </si>
  <si>
    <t>カテゴリトップ</t>
  </si>
  <si>
    <t>商品一覧</t>
  </si>
  <si>
    <t>キャンペーン</t>
  </si>
  <si>
    <t>瀬田　大輔</t>
  </si>
  <si>
    <t>プロトタイプ１</t>
  </si>
  <si>
    <t>風間　妙子</t>
  </si>
  <si>
    <t>空き工数</t>
  </si>
  <si>
    <t>明細</t>
  </si>
  <si>
    <t>コメント欄</t>
  </si>
  <si>
    <t>システム構築</t>
  </si>
  <si>
    <t>梅田　弘之</t>
  </si>
  <si>
    <t>ログアウト</t>
  </si>
  <si>
    <t>新規受注（顧客選択）</t>
  </si>
  <si>
    <t>レトロスペクティブ</t>
  </si>
  <si>
    <t>請求締処理</t>
  </si>
  <si>
    <t>レートマスタ取込</t>
  </si>
  <si>
    <t>アプリケーション設計</t>
  </si>
  <si>
    <t>支給残参照</t>
  </si>
  <si>
    <t>在庫状況設定</t>
  </si>
  <si>
    <t>イテレーション2</t>
  </si>
  <si>
    <t>サイト設定</t>
  </si>
  <si>
    <t>支払方法詳細</t>
  </si>
  <si>
    <t>モール売上集計</t>
  </si>
  <si>
    <t>プロトタイプ２計画</t>
  </si>
  <si>
    <t>部門内業務改善</t>
  </si>
  <si>
    <t>新システムの要件定義</t>
  </si>
  <si>
    <t>新業務フロー作成</t>
  </si>
  <si>
    <t>データ移行設計</t>
  </si>
  <si>
    <t>ダッシュボード</t>
  </si>
  <si>
    <t>受注修正（商品・配送先・ギフト</t>
  </si>
  <si>
    <t>設計書（保守用）作成</t>
  </si>
  <si>
    <t>受注一覧</t>
  </si>
  <si>
    <t>受注入力</t>
  </si>
  <si>
    <t>受注品在庫引当</t>
  </si>
  <si>
    <t>顧客分析</t>
  </si>
  <si>
    <t>サイトマップ</t>
  </si>
  <si>
    <t>キャンペーン一覧</t>
  </si>
  <si>
    <t>システムエラー</t>
  </si>
  <si>
    <t>イテレーション１</t>
  </si>
  <si>
    <t>作成日時：</t>
  </si>
  <si>
    <t>基本設計</t>
  </si>
  <si>
    <t>結合テスト仕様書作成</t>
  </si>
  <si>
    <t>リカバリテスト</t>
  </si>
  <si>
    <t>総合テスト</t>
  </si>
  <si>
    <t>プロダクトバックログの作成</t>
  </si>
  <si>
    <t>新規受注(決済方法指定）</t>
  </si>
  <si>
    <t>売上一覧</t>
  </si>
  <si>
    <t>売上入力</t>
  </si>
  <si>
    <t>発注残引当一覧表</t>
  </si>
  <si>
    <t>インフラ構築</t>
  </si>
  <si>
    <t>開発体制の確認</t>
  </si>
  <si>
    <t>カテゴリツリー関連付け</t>
  </si>
  <si>
    <t>まとめてカート</t>
  </si>
  <si>
    <t>ヘルプ</t>
  </si>
  <si>
    <t>アンケート</t>
  </si>
  <si>
    <t>プロトタイプ１作成</t>
  </si>
  <si>
    <t>プロトタイプ３作成</t>
  </si>
  <si>
    <t>タスク超過チェックリスト</t>
  </si>
  <si>
    <t>タスク３</t>
  </si>
  <si>
    <t>終了予定日</t>
  </si>
  <si>
    <t>進捗率</t>
  </si>
  <si>
    <t>完了済</t>
  </si>
  <si>
    <t>プログラミング＆単体テスト</t>
  </si>
  <si>
    <t>結合テスト</t>
  </si>
  <si>
    <t>導入後フォロー</t>
  </si>
  <si>
    <t>総合スケジュールの作成</t>
  </si>
  <si>
    <t>小野田　通雅</t>
  </si>
  <si>
    <t>受注返品</t>
  </si>
  <si>
    <t>スプリント4</t>
  </si>
  <si>
    <t>アドレス帳一覧</t>
  </si>
  <si>
    <t>作業指示明細照会</t>
  </si>
  <si>
    <t>作業指示残照会</t>
  </si>
  <si>
    <t>発注残参照</t>
  </si>
  <si>
    <t>予備１</t>
  </si>
  <si>
    <t>設計</t>
  </si>
  <si>
    <t>リリースプランニング</t>
  </si>
  <si>
    <t>商品プレビュー</t>
  </si>
  <si>
    <t>送料ルール</t>
  </si>
  <si>
    <t>管理ユーザマスタ</t>
  </si>
  <si>
    <t>商品別アクセスログ集計</t>
  </si>
  <si>
    <t>RFM分析</t>
  </si>
  <si>
    <t>ショッピングカート</t>
  </si>
  <si>
    <t>メルマガ登録</t>
  </si>
  <si>
    <t>テスト仕様書作成</t>
  </si>
  <si>
    <t>プロトタイプ２</t>
  </si>
  <si>
    <t>工程に遅れが生じています。</t>
    <rPh sb="0" eb="2">
      <t>コウテイ</t>
    </rPh>
    <rPh sb="3" eb="4">
      <t>オク</t>
    </rPh>
    <rPh sb="6" eb="7">
      <t>ショウ</t>
    </rPh>
    <phoneticPr fontId="9"/>
  </si>
  <si>
    <t>・結合テスト</t>
    <phoneticPr fontId="9"/>
  </si>
  <si>
    <t>・リカバリテスト</t>
    <phoneticPr fontId="9"/>
  </si>
  <si>
    <t>・マニュアル作成</t>
    <phoneticPr fontId="9"/>
  </si>
  <si>
    <t>・ユーザー教育</t>
    <phoneticPr fontId="9"/>
  </si>
  <si>
    <t>・総合テスト</t>
    <phoneticPr fontId="9"/>
  </si>
  <si>
    <t>・導入後フォロー</t>
    <phoneticPr fontId="9"/>
  </si>
  <si>
    <t>・プロジェクト管理</t>
    <phoneticPr fontId="9"/>
  </si>
  <si>
    <t>以下、遅延が発生している工程</t>
    <phoneticPr fontId="9"/>
  </si>
  <si>
    <t>スケジュールの調整を行い、報告をお願いします。</t>
    <rPh sb="7" eb="9">
      <t>チョウセイ</t>
    </rPh>
    <rPh sb="10" eb="11">
      <t>オコナ</t>
    </rPh>
    <rPh sb="13" eb="15">
      <t>ホウコク</t>
    </rPh>
    <rPh sb="17" eb="18">
      <t>ネガ</t>
    </rPh>
    <phoneticPr fontId="9"/>
  </si>
  <si>
    <t>2021/02/03 13:26:28</t>
    <phoneticPr fontId="9"/>
  </si>
  <si>
    <t>・アプリケーション設計</t>
    <rPh sb="9" eb="11">
      <t>セッケイ</t>
    </rPh>
    <phoneticPr fontId="9"/>
  </si>
  <si>
    <t>以下の基本設計についてスケジュールが未設定のため、調整をお願いします。</t>
    <rPh sb="0" eb="2">
      <t>イカ</t>
    </rPh>
    <rPh sb="3" eb="7">
      <t>キホンセッケイ</t>
    </rPh>
    <rPh sb="18" eb="21">
      <t>ミセッテイ</t>
    </rPh>
    <rPh sb="25" eb="27">
      <t>チョウセイ</t>
    </rPh>
    <rPh sb="29" eb="30">
      <t>ネガ</t>
    </rPh>
    <phoneticPr fontId="9"/>
  </si>
  <si>
    <t>・レートマスタ登録</t>
    <phoneticPr fontId="9"/>
  </si>
  <si>
    <t>・レートマスタ取込</t>
    <phoneticPr fontId="9"/>
  </si>
  <si>
    <t>・自動仕訳データ送信（債権・債務）</t>
    <phoneticPr fontId="9"/>
  </si>
  <si>
    <t>・仮データ確定指示</t>
    <phoneticPr fontId="9"/>
  </si>
  <si>
    <t>・請求申請入力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</si>
</sst>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0" x14ac:knownFonts="1">
    <font>
      <sz val="11"/>
      <color theme="1"/>
      <name val="游ゴシック"/>
    </font>
    <font>
      <sz val="11"/>
      <color theme="1"/>
      <name val="Meiryo UI"/>
      <family val="2"/>
      <charset val="128"/>
    </font>
    <font>
      <sz val="13"/>
      <color theme="1"/>
      <name val="Meiryo UI"/>
      <family val="3"/>
      <charset val="128"/>
    </font>
    <font>
      <sz val="9"/>
      <color theme="1"/>
      <name val="Meiryo UI"/>
      <family val="2"/>
      <charset val="128"/>
    </font>
    <font>
      <u/>
      <sz val="11"/>
      <color theme="1"/>
      <name val="Meiryo UI"/>
      <family val="2"/>
      <charset val="128"/>
    </font>
    <font>
      <sz val="12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18"/>
      <color theme="0"/>
      <name val="Meiryo UI"/>
      <family val="3"/>
      <charset val="128"/>
    </font>
    <font>
      <sz val="11"/>
      <color theme="1"/>
      <name val="游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theme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0" borderId="0"/>
  </cellStyleXfs>
  <cellXfs count="29">
    <xf numFmtId="0" fontId="0" fillId="0" borderId="0" xfId="0"/>
    <xf numFmtId="0" fontId="1" fillId="2" borderId="1" xfId="1" applyBorder="1">
      <alignment vertical="center"/>
    </xf>
    <xf numFmtId="49" fontId="2" fillId="3" borderId="2" xfId="2" applyNumberFormat="1" applyFont="1" applyFill="1" applyBorder="1" applyAlignment="1">
      <alignment horizontal="center" vertical="center"/>
    </xf>
    <xf numFmtId="0" fontId="1" fillId="0" borderId="1" xfId="1" applyFill="1" applyBorder="1">
      <alignment vertical="center"/>
    </xf>
    <xf numFmtId="0" fontId="2" fillId="3" borderId="2" xfId="2" applyFont="1" applyFill="1" applyBorder="1" applyAlignment="1">
      <alignment horizontal="center" vertical="center"/>
    </xf>
    <xf numFmtId="0" fontId="1" fillId="0" borderId="0" xfId="2">
      <alignment vertical="center"/>
    </xf>
    <xf numFmtId="0" fontId="1" fillId="0" borderId="3" xfId="2" applyBorder="1">
      <alignment vertical="center"/>
    </xf>
    <xf numFmtId="0" fontId="8" fillId="0" borderId="0" xfId="3"/>
    <xf numFmtId="0" fontId="1" fillId="0" borderId="4" xfId="2" applyBorder="1">
      <alignment vertical="center"/>
    </xf>
    <xf numFmtId="0" fontId="3" fillId="4" borderId="2" xfId="2" applyFont="1" applyFill="1" applyBorder="1" applyAlignment="1">
      <alignment vertical="center" shrinkToFit="1"/>
    </xf>
    <xf numFmtId="49" fontId="3" fillId="4" borderId="2" xfId="2" applyNumberFormat="1" applyFont="1" applyFill="1" applyBorder="1" applyAlignment="1">
      <alignment vertical="center" shrinkToFit="1"/>
    </xf>
    <xf numFmtId="14" fontId="3" fillId="4" borderId="2" xfId="2" applyNumberFormat="1" applyFont="1" applyFill="1" applyBorder="1">
      <alignment vertical="center"/>
    </xf>
    <xf numFmtId="0" fontId="1" fillId="0" borderId="6" xfId="2" applyBorder="1">
      <alignment vertical="center"/>
    </xf>
    <xf numFmtId="0" fontId="5" fillId="0" borderId="0" xfId="2" applyFont="1">
      <alignment vertical="center"/>
    </xf>
    <xf numFmtId="0" fontId="6" fillId="0" borderId="0" xfId="0" applyFont="1" applyAlignment="1">
      <alignment vertical="center"/>
    </xf>
    <xf numFmtId="0" fontId="1" fillId="0" borderId="7" xfId="2" applyBorder="1">
      <alignment vertical="center"/>
    </xf>
    <xf numFmtId="0" fontId="1" fillId="0" borderId="8" xfId="2" applyBorder="1">
      <alignment vertical="center"/>
    </xf>
    <xf numFmtId="0" fontId="1" fillId="0" borderId="9" xfId="2" applyBorder="1">
      <alignment vertical="center"/>
    </xf>
    <xf numFmtId="176" fontId="3" fillId="4" borderId="2" xfId="2" applyNumberFormat="1" applyFont="1" applyFill="1" applyBorder="1">
      <alignment vertical="center"/>
    </xf>
    <xf numFmtId="0" fontId="1" fillId="0" borderId="10" xfId="2" applyBorder="1">
      <alignment vertical="center"/>
    </xf>
    <xf numFmtId="9" fontId="3" fillId="4" borderId="2" xfId="2" applyNumberFormat="1" applyFont="1" applyFill="1" applyBorder="1">
      <alignment vertical="center"/>
    </xf>
    <xf numFmtId="0" fontId="3" fillId="4" borderId="2" xfId="3" applyFont="1" applyFill="1" applyBorder="1" applyAlignment="1">
      <alignment vertical="center" shrinkToFit="1"/>
    </xf>
    <xf numFmtId="14" fontId="1" fillId="0" borderId="0" xfId="2" applyNumberFormat="1" applyAlignment="1">
      <alignment horizontal="left" vertical="center"/>
    </xf>
    <xf numFmtId="0" fontId="1" fillId="0" borderId="11" xfId="2" applyBorder="1">
      <alignment vertical="center"/>
    </xf>
    <xf numFmtId="0" fontId="7" fillId="2" borderId="1" xfId="1" applyFont="1" applyBorder="1" applyAlignment="1">
      <alignment horizontal="left" vertical="center"/>
    </xf>
    <xf numFmtId="49" fontId="1" fillId="0" borderId="5" xfId="2" applyNumberFormat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1" fillId="0" borderId="6" xfId="2" applyBorder="1" applyAlignment="1">
      <alignment horizontal="left" vertical="center"/>
    </xf>
    <xf numFmtId="0" fontId="1" fillId="0" borderId="0" xfId="2" applyAlignment="1">
      <alignment horizontal="left" vertical="center"/>
    </xf>
  </cellXfs>
  <cellStyles count="4">
    <cellStyle name="60% - アクセント 5 2 2" xfId="1" xr:uid="{00000000-0005-0000-0000-000000000000}"/>
    <cellStyle name="標準" xfId="0" builtinId="0"/>
    <cellStyle name="標準 7" xfId="2" xr:uid="{00000000-0005-0000-0000-000002000000}"/>
    <cellStyle name="標準 8" xfId="3" xr:uid="{00000000-0005-0000-0000-000003000000}"/>
  </cellStyles>
  <dxfs count="40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開発1部共通費!$Z$23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620-4AEF-8EF9-E1937A00D16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620-4AEF-8EF9-E1937A00D16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620-4AEF-8EF9-E1937A00D16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620-4AEF-8EF9-E1937A00D16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620-4AEF-8EF9-E1937A00D16A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20-4AEF-8EF9-E1937A00D16A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20-4AEF-8EF9-E1937A00D16A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20-4AEF-8EF9-E1937A00D16A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20-4AEF-8EF9-E1937A00D16A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20-4AEF-8EF9-E1937A00D16A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開発1部共通費!$Y$24:$Y$28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開発1部共通費!$Z$24:$Z$28</c:f>
              <c:numCache>
                <c:formatCode>General</c:formatCode>
                <c:ptCount val="5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620-4AEF-8EF9-E1937A00D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'エンサイクロン社 常駐'!$Z$23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5FAE-4AB4-A39A-A9774C53831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5FAE-4AB4-A39A-A9774C5383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5FAE-4AB4-A39A-A9774C53831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5FAE-4AB4-A39A-A9774C53831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5FAE-4AB4-A39A-A9774C538312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AE-4AB4-A39A-A9774C538312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AE-4AB4-A39A-A9774C538312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AE-4AB4-A39A-A9774C538312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AE-4AB4-A39A-A9774C538312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AE-4AB4-A39A-A9774C538312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'エンサイクロン社 常駐'!$Y$24:$Y$28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'エンサイクロン社 常駐'!$Z$24:$Z$28</c:f>
              <c:numCache>
                <c:formatCode>General</c:formatCode>
                <c:ptCount val="5"/>
                <c:pt idx="0">
                  <c:v>6</c:v>
                </c:pt>
                <c:pt idx="1">
                  <c:v>10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FAE-4AB4-A39A-A9774C538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朝夕洋食器生産管理１!$Z$23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B041-4C56-AFD2-ED9961F9602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B041-4C56-AFD2-ED9961F9602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B041-4C56-AFD2-ED9961F9602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B041-4C56-AFD2-ED9961F9602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B041-4C56-AFD2-ED9961F9602E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41-4C56-AFD2-ED9961F9602E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41-4C56-AFD2-ED9961F9602E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041-4C56-AFD2-ED9961F9602E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041-4C56-AFD2-ED9961F9602E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41-4C56-AFD2-ED9961F9602E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朝夕洋食器生産管理１!$Y$24:$Y$28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朝夕洋食器生産管理１!$Z$24:$Z$28</c:f>
              <c:numCache>
                <c:formatCode>General</c:formatCode>
                <c:ptCount val="5"/>
                <c:pt idx="0">
                  <c:v>0</c:v>
                </c:pt>
                <c:pt idx="1">
                  <c:v>56</c:v>
                </c:pt>
                <c:pt idx="2">
                  <c:v>74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041-4C56-AFD2-ED9961F96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朝夕洋食器原価管理１!$Z$23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D63-49B4-AF1E-A8ABBE06E02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D63-49B4-AF1E-A8ABBE06E02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D63-49B4-AF1E-A8ABBE06E02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D63-49B4-AF1E-A8ABBE06E02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D63-49B4-AF1E-A8ABBE06E02C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63-49B4-AF1E-A8ABBE06E02C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63-49B4-AF1E-A8ABBE06E02C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63-49B4-AF1E-A8ABBE06E02C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63-49B4-AF1E-A8ABBE06E02C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63-49B4-AF1E-A8ABBE06E02C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朝夕洋食器原価管理１!$Y$24:$Y$28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朝夕洋食器原価管理１!$Z$24:$Z$28</c:f>
              <c:numCache>
                <c:formatCode>General</c:formatCode>
                <c:ptCount val="5"/>
                <c:pt idx="0">
                  <c:v>5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D63-49B4-AF1E-A8ABBE06E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ハナミズキ販売管理!$Z$23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CB7-4D89-958F-09A00365D9F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CB7-4D89-958F-09A00365D9F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CB7-4D89-958F-09A00365D9F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CB7-4D89-958F-09A00365D9F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CB7-4D89-958F-09A00365D9F8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B7-4D89-958F-09A00365D9F8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B7-4D89-958F-09A00365D9F8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B7-4D89-958F-09A00365D9F8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B7-4D89-958F-09A00365D9F8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B7-4D89-958F-09A00365D9F8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ハナミズキ販売管理!$Y$24:$Y$28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ハナミズキ販売管理!$Z$24:$Z$28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CB7-4D89-958F-09A00365D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アマリリス生産管理!$Z$23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555-479A-96F5-A2FA2284E3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555-479A-96F5-A2FA2284E3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555-479A-96F5-A2FA2284E3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555-479A-96F5-A2FA2284E33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A555-479A-96F5-A2FA2284E333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55-479A-96F5-A2FA2284E333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55-479A-96F5-A2FA2284E333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55-479A-96F5-A2FA2284E333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55-479A-96F5-A2FA2284E333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55-479A-96F5-A2FA2284E333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アマリリス生産管理!$Y$24:$Y$28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アマリリス生産管理!$Z$24:$Z$28</c:f>
              <c:numCache>
                <c:formatCode>General</c:formatCode>
                <c:ptCount val="5"/>
                <c:pt idx="0">
                  <c:v>0</c:v>
                </c:pt>
                <c:pt idx="1">
                  <c:v>37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55-479A-96F5-A2FA2284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ガーデンコマース!$Z$23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5AD5-4C84-ACAD-43D4B1FE93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5AD5-4C84-ACAD-43D4B1FE93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5AD5-4C84-ACAD-43D4B1FE93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5AD5-4C84-ACAD-43D4B1FE93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5AD5-4C84-ACAD-43D4B1FE936E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D5-4C84-ACAD-43D4B1FE936E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D5-4C84-ACAD-43D4B1FE936E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AD5-4C84-ACAD-43D4B1FE936E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D5-4C84-ACAD-43D4B1FE936E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D5-4C84-ACAD-43D4B1FE936E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ガーデンコマース!$Y$24:$Y$28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ガーデンコマース!$Z$24:$Z$28</c:f>
              <c:numCache>
                <c:formatCode>General</c:formatCode>
                <c:ptCount val="5"/>
                <c:pt idx="0">
                  <c:v>0</c:v>
                </c:pt>
                <c:pt idx="1">
                  <c:v>136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AD5-4C84-ACAD-43D4B1FE93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ミズバショウ生産管理!$Z$23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AAA-47B2-A505-E2D067C0C5A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AAA-47B2-A505-E2D067C0C5A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AAA-47B2-A505-E2D067C0C5A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AAA-47B2-A505-E2D067C0C5A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AAA-47B2-A505-E2D067C0C5A7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AA-47B2-A505-E2D067C0C5A7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AA-47B2-A505-E2D067C0C5A7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AA-47B2-A505-E2D067C0C5A7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AA-47B2-A505-E2D067C0C5A7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AA-47B2-A505-E2D067C0C5A7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ミズバショウ生産管理!$Y$24:$Y$28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ミズバショウ生産管理!$Z$24:$Z$28</c:f>
              <c:numCache>
                <c:formatCode>General</c:formatCode>
                <c:ptCount val="5"/>
                <c:pt idx="0">
                  <c:v>0</c:v>
                </c:pt>
                <c:pt idx="1">
                  <c:v>27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AAA-47B2-A505-E2D067C0C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テスト代表PJ!$Z$23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796-4F67-BEBA-8F9BBC193E9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796-4F67-BEBA-8F9BBC193E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796-4F67-BEBA-8F9BBC193E9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796-4F67-BEBA-8F9BBC193E9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796-4F67-BEBA-8F9BBC193E95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96-4F67-BEBA-8F9BBC193E95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96-4F67-BEBA-8F9BBC193E95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96-4F67-BEBA-8F9BBC193E95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96-4F67-BEBA-8F9BBC193E95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96-4F67-BEBA-8F9BBC193E95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テスト代表PJ!$Y$24:$Y$28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テスト代表PJ!$Z$24:$Z$28</c:f>
              <c:numCache>
                <c:formatCode>General</c:formatCode>
                <c:ptCount val="5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796-4F67-BEBA-8F9BBC193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テスト子PJ!$Z$23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4039-4884-AECB-EBE79BFE202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4039-4884-AECB-EBE79BFE202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4039-4884-AECB-EBE79BFE202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4039-4884-AECB-EBE79BFE202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4039-4884-AECB-EBE79BFE202E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39-4884-AECB-EBE79BFE202E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39-4884-AECB-EBE79BFE202E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39-4884-AECB-EBE79BFE202E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39-4884-AECB-EBE79BFE202E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39-4884-AECB-EBE79BFE202E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テスト子PJ!$Y$24:$Y$28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テスト子PJ!$Z$24:$Z$28</c:f>
              <c:numCache>
                <c:formatCode>General</c:formatCode>
                <c:ptCount val="5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39-4884-AECB-EBE79BFE2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テスト子PJ2!$Z$23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16-4BB1-A462-C85FBF21278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16-4BB1-A462-C85FBF21278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16-4BB1-A462-C85FBF21278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16-4BB1-A462-C85FBF21278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16-4BB1-A462-C85FBF212783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16-4BB1-A462-C85FBF212783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16-4BB1-A462-C85FBF212783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16-4BB1-A462-C85FBF212783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16-4BB1-A462-C85FBF212783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16-4BB1-A462-C85FBF212783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テスト子PJ2!$Y$24:$Y$28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テスト子PJ2!$Z$24:$Z$28</c:f>
              <c:numCache>
                <c:formatCode>General</c:formatCode>
                <c:ptCount val="5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16-4BB1-A462-C85FBF212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生産管理PKG1.2!$Z$23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E65-46A2-9E20-0AA5F42608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E65-46A2-9E20-0AA5F426085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E65-46A2-9E20-0AA5F426085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E65-46A2-9E20-0AA5F426085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E65-46A2-9E20-0AA5F4260854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65-46A2-9E20-0AA5F4260854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65-46A2-9E20-0AA5F4260854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65-46A2-9E20-0AA5F4260854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65-46A2-9E20-0AA5F4260854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65-46A2-9E20-0AA5F4260854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生産管理PKG1.2!$Y$24:$Y$28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生産管理PKG1.2!$Z$24:$Z$28</c:f>
              <c:numCache>
                <c:formatCode>General</c:formatCode>
                <c:ptCount val="5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E65-46A2-9E20-0AA5F4260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蕨ネットスーパ!$Z$23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3D0-45EB-99BF-F8EACC8B6B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3D0-45EB-99BF-F8EACC8B6BA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3D0-45EB-99BF-F8EACC8B6BA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3D0-45EB-99BF-F8EACC8B6BA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A3D0-45EB-99BF-F8EACC8B6BA1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3D0-45EB-99BF-F8EACC8B6BA1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D0-45EB-99BF-F8EACC8B6BA1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D0-45EB-99BF-F8EACC8B6BA1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3D0-45EB-99BF-F8EACC8B6BA1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D0-45EB-99BF-F8EACC8B6BA1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蕨ネットスーパ!$Y$24:$Y$28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蕨ネットスーパ!$Z$24:$Z$28</c:f>
              <c:numCache>
                <c:formatCode>General</c:formatCode>
                <c:ptCount val="5"/>
                <c:pt idx="0">
                  <c:v>0</c:v>
                </c:pt>
                <c:pt idx="1">
                  <c:v>8</c:v>
                </c:pt>
                <c:pt idx="2">
                  <c:v>61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3D0-45EB-99BF-F8EACC8B6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蕨ネット基盤構築!$Z$23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1913-4D4A-B879-617D5F2BD9C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1913-4D4A-B879-617D5F2BD9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1913-4D4A-B879-617D5F2BD9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1913-4D4A-B879-617D5F2BD9C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1913-4D4A-B879-617D5F2BD9CA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13-4D4A-B879-617D5F2BD9CA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13-4D4A-B879-617D5F2BD9CA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13-4D4A-B879-617D5F2BD9CA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13-4D4A-B879-617D5F2BD9CA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13-4D4A-B879-617D5F2BD9CA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蕨ネット基盤構築!$Y$24:$Y$28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蕨ネット基盤構築!$Z$24:$Z$28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913-4D4A-B879-617D5F2BD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大凧風車発電IFRS!$Z$23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2221-4F90-91A9-9AAE3AE7EC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2221-4F90-91A9-9AAE3AE7EC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2221-4F90-91A9-9AAE3AE7EC7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2221-4F90-91A9-9AAE3AE7EC7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2221-4F90-91A9-9AAE3AE7EC78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21-4F90-91A9-9AAE3AE7EC78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21-4F90-91A9-9AAE3AE7EC78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21-4F90-91A9-9AAE3AE7EC78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21-4F90-91A9-9AAE3AE7EC78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21-4F90-91A9-9AAE3AE7EC78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大凧風車発電IFRS!$Y$24:$Y$28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大凧風車発電IFRS!$Z$24:$Z$28</c:f>
              <c:numCache>
                <c:formatCode>General</c:formatCode>
                <c:ptCount val="5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221-4F90-91A9-9AAE3AE7E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ヘレン化粧品海外販売!$Z$23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4EC-40AB-B018-6AA26806BF0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4EC-40AB-B018-6AA26806BF0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4EC-40AB-B018-6AA26806BF0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4EC-40AB-B018-6AA26806BF0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4EC-40AB-B018-6AA26806BF0F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EC-40AB-B018-6AA26806BF0F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EC-40AB-B018-6AA26806BF0F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EC-40AB-B018-6AA26806BF0F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EC-40AB-B018-6AA26806BF0F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EC-40AB-B018-6AA26806BF0F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ヘレン化粧品海外販売!$Y$24:$Y$28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ヘレン化粧品海外販売!$Z$24:$Z$28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16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EC-40AB-B018-6AA26806B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丸の内ネットスーパ2!$Z$23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6BBC-4356-A553-7ABB24A7BB0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6BBC-4356-A553-7ABB24A7BB0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6BBC-4356-A553-7ABB24A7BB0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6BBC-4356-A553-7ABB24A7BB0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6BBC-4356-A553-7ABB24A7BB09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BC-4356-A553-7ABB24A7BB09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BC-4356-A553-7ABB24A7BB09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BC-4356-A553-7ABB24A7BB09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BC-4356-A553-7ABB24A7BB09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BBC-4356-A553-7ABB24A7BB09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丸の内ネットスーパ2!$Y$24:$Y$28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丸の内ネットスーパ2!$Z$24:$Z$28</c:f>
              <c:numCache>
                <c:formatCode>General</c:formatCode>
                <c:ptCount val="5"/>
                <c:pt idx="0">
                  <c:v>0</c:v>
                </c:pt>
                <c:pt idx="1">
                  <c:v>291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BC-4356-A553-7ABB24A7B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朝夕保守2011!$Z$23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65C-4342-8A52-C19CAE8021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65C-4342-8A52-C19CAE8021A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65C-4342-8A52-C19CAE8021A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65C-4342-8A52-C19CAE8021A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65C-4342-8A52-C19CAE8021A1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5C-4342-8A52-C19CAE8021A1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5C-4342-8A52-C19CAE8021A1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5C-4342-8A52-C19CAE8021A1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5C-4342-8A52-C19CAE8021A1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5C-4342-8A52-C19CAE8021A1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朝夕保守2011!$Y$24:$Y$28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朝夕保守2011!$Z$24:$Z$28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5C-4342-8A52-C19CAE802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蕨ネット保守!$Z$23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FFD-44C3-9834-15670DD7E6A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9FFD-44C3-9834-15670DD7E6A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FFD-44C3-9834-15670DD7E6A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9FFD-44C3-9834-15670DD7E6A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9FFD-44C3-9834-15670DD7E6AA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FD-44C3-9834-15670DD7E6AA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FD-44C3-9834-15670DD7E6AA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FD-44C3-9834-15670DD7E6AA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FD-44C3-9834-15670DD7E6AA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FD-44C3-9834-15670DD7E6AA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蕨ネット保守!$Y$24:$Y$28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蕨ネット保守!$Z$24:$Z$28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FFD-44C3-9834-15670DD7E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6"/>
  <sheetViews>
    <sheetView showGridLines="0" topLeftCell="A19" zoomScale="85" workbookViewId="0">
      <selection activeCell="B2" sqref="B2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>COUNTIF($M$36:M39978,Y24)</f>
        <v>4</v>
      </c>
    </row>
    <row r="25" spans="8:30" x14ac:dyDescent="0.4">
      <c r="H25" s="12"/>
      <c r="M25" s="16"/>
      <c r="Y25" s="5" t="s">
        <v>31</v>
      </c>
      <c r="Z25" s="5">
        <f>COUNTIF($M$36:M39979,Y25)</f>
        <v>0</v>
      </c>
    </row>
    <row r="26" spans="8:30" ht="18.75" x14ac:dyDescent="0.4">
      <c r="H26" s="12"/>
      <c r="M26" s="16"/>
      <c r="Y26" s="5" t="s">
        <v>276</v>
      </c>
      <c r="Z26" s="5">
        <f>COUNTIF($M$36:M39980,Y26)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>COUNTIF($M$36:M39981,Y27)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>COUNTIF($M$36:M39982,Y28)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30" ht="16.5" x14ac:dyDescent="0.4">
      <c r="A34" s="13" t="s">
        <v>197</v>
      </c>
    </row>
    <row r="35" spans="1:30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30" x14ac:dyDescent="0.4">
      <c r="B36" s="10" t="s">
        <v>196</v>
      </c>
      <c r="C36" s="10"/>
      <c r="D36" s="10"/>
      <c r="E36" s="9"/>
      <c r="F36" s="9"/>
      <c r="G36" s="9"/>
      <c r="H36" s="11"/>
      <c r="I36" s="11"/>
      <c r="J36" s="11"/>
      <c r="K36" s="20"/>
      <c r="L36" s="18"/>
      <c r="M36" s="21" t="str">
        <f t="shared" ref="M36:M39" si="0">IF(I36="","スケジュール未設定",IF(J36&lt;&gt;"","完了済",IF(I36&lt;$W$1,"終了期日超過",IF(K36&gt;0,"着手中",IF(H36&lt;$W$1,"開始期日超過")))))</f>
        <v>スケジュール未設定</v>
      </c>
    </row>
    <row r="37" spans="1:30" x14ac:dyDescent="0.4">
      <c r="B37" s="10" t="s">
        <v>239</v>
      </c>
      <c r="C37" s="10"/>
      <c r="D37" s="10"/>
      <c r="E37" s="9"/>
      <c r="F37" s="9"/>
      <c r="G37" s="9"/>
      <c r="H37" s="11"/>
      <c r="I37" s="11"/>
      <c r="J37" s="11"/>
      <c r="K37" s="20"/>
      <c r="L37" s="18"/>
      <c r="M37" s="21" t="str">
        <f t="shared" si="0"/>
        <v>スケジュール未設定</v>
      </c>
    </row>
    <row r="38" spans="1:30" x14ac:dyDescent="0.4">
      <c r="B38" s="10" t="s">
        <v>221</v>
      </c>
      <c r="C38" s="10"/>
      <c r="D38" s="10"/>
      <c r="E38" s="9"/>
      <c r="F38" s="9"/>
      <c r="G38" s="9"/>
      <c r="H38" s="11"/>
      <c r="I38" s="11"/>
      <c r="J38" s="11"/>
      <c r="K38" s="20"/>
      <c r="L38" s="18"/>
      <c r="M38" s="21" t="str">
        <f t="shared" si="0"/>
        <v>スケジュール未設定</v>
      </c>
    </row>
    <row r="39" spans="1:30" x14ac:dyDescent="0.4">
      <c r="B39" s="10" t="s">
        <v>29</v>
      </c>
      <c r="C39" s="10"/>
      <c r="D39" s="10"/>
      <c r="E39" s="9"/>
      <c r="F39" s="9"/>
      <c r="G39" s="9"/>
      <c r="H39" s="11"/>
      <c r="I39" s="11"/>
      <c r="J39" s="11"/>
      <c r="K39" s="20"/>
      <c r="L39" s="18"/>
      <c r="M39" s="21" t="str">
        <f t="shared" si="0"/>
        <v>スケジュール未設定</v>
      </c>
    </row>
    <row r="45" spans="1:30" ht="18.75" x14ac:dyDescent="0.4">
      <c r="AB45" s="7"/>
      <c r="AC45" s="7"/>
      <c r="AD45" s="7"/>
    </row>
    <row r="46" spans="1:30" ht="18.75" x14ac:dyDescent="0.4">
      <c r="AB46" s="7"/>
      <c r="AC46" s="7"/>
      <c r="AD46" s="7"/>
    </row>
    <row r="47" spans="1:30" ht="18.75" x14ac:dyDescent="0.4">
      <c r="AB47" s="7"/>
      <c r="AC47" s="7"/>
      <c r="AD47" s="7"/>
    </row>
    <row r="48" spans="1:30" ht="18.75" x14ac:dyDescent="0.4">
      <c r="AB48" s="7"/>
      <c r="AC48" s="7"/>
      <c r="AD48" s="7"/>
    </row>
    <row r="49" spans="28:30" ht="18.75" x14ac:dyDescent="0.4">
      <c r="AB49" s="7"/>
      <c r="AC49" s="7"/>
      <c r="AD49" s="7"/>
    </row>
    <row r="50" spans="28:30" ht="18.75" x14ac:dyDescent="0.4">
      <c r="AB50" s="7"/>
      <c r="AC50" s="7"/>
      <c r="AD50" s="7"/>
    </row>
    <row r="51" spans="28:30" ht="18.75" x14ac:dyDescent="0.4">
      <c r="AB51" s="7"/>
      <c r="AC51" s="7"/>
      <c r="AD51" s="7"/>
    </row>
    <row r="52" spans="28:30" ht="18.75" x14ac:dyDescent="0.4">
      <c r="AB52" s="7"/>
      <c r="AC52" s="7"/>
      <c r="AD52" s="7"/>
    </row>
    <row r="53" spans="28:30" ht="18.75" x14ac:dyDescent="0.4">
      <c r="AB53" s="7"/>
      <c r="AC53" s="7"/>
      <c r="AD53" s="7"/>
    </row>
    <row r="54" spans="28:30" ht="18.75" x14ac:dyDescent="0.4">
      <c r="AB54" s="7"/>
      <c r="AC54" s="7"/>
      <c r="AD54" s="7"/>
    </row>
    <row r="55" spans="28:30" ht="18.75" x14ac:dyDescent="0.4">
      <c r="AB55" s="7"/>
      <c r="AC55" s="7"/>
      <c r="AD55" s="7"/>
    </row>
    <row r="56" spans="28:30" ht="18.75" x14ac:dyDescent="0.4">
      <c r="AB56" s="7"/>
      <c r="AC56" s="7"/>
      <c r="AD56" s="7"/>
    </row>
  </sheetData>
  <autoFilter ref="A35:M63" xr:uid="{00000000-0009-0000-0000-000000000000}"/>
  <mergeCells count="3">
    <mergeCell ref="L2:M2"/>
    <mergeCell ref="H5:I5"/>
    <mergeCell ref="H18:I18"/>
  </mergeCells>
  <phoneticPr fontId="9"/>
  <conditionalFormatting sqref="M36:M39">
    <cfRule type="cellIs" dxfId="39" priority="2" operator="equal">
      <formula>"開始期日超過"</formula>
    </cfRule>
    <cfRule type="cellIs" dxfId="38" priority="3" operator="equal">
      <formula>"終了期日超過"</formula>
    </cfRule>
  </conditionalFormatting>
  <pageMargins left="0.7" right="0.7" top="0.75" bottom="0.75" header="0.3" footer="0.3"/>
  <pageSetup paperSize="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83"/>
  <sheetViews>
    <sheetView showGridLines="0" zoomScale="85" workbookViewId="0">
      <selection activeCell="H6" sqref="H6:H17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 t="s">
        <v>300</v>
      </c>
      <c r="I6" s="8"/>
      <c r="J6" s="8"/>
      <c r="K6" s="8"/>
      <c r="L6" s="8"/>
      <c r="M6" s="23"/>
    </row>
    <row r="7" spans="1:23" x14ac:dyDescent="0.4">
      <c r="H7" s="12" t="s">
        <v>309</v>
      </c>
      <c r="M7" s="16"/>
    </row>
    <row r="8" spans="1:23" x14ac:dyDescent="0.4">
      <c r="H8" s="12" t="s">
        <v>308</v>
      </c>
      <c r="M8" s="16"/>
    </row>
    <row r="9" spans="1:23" x14ac:dyDescent="0.4">
      <c r="H9" s="12"/>
      <c r="M9" s="16"/>
    </row>
    <row r="10" spans="1:23" x14ac:dyDescent="0.4">
      <c r="H10" s="12" t="s">
        <v>301</v>
      </c>
      <c r="M10" s="16"/>
    </row>
    <row r="11" spans="1:23" x14ac:dyDescent="0.4">
      <c r="H11" s="12" t="s">
        <v>302</v>
      </c>
      <c r="M11" s="16"/>
    </row>
    <row r="12" spans="1:23" x14ac:dyDescent="0.4">
      <c r="H12" s="12" t="s">
        <v>302</v>
      </c>
      <c r="M12" s="16"/>
    </row>
    <row r="13" spans="1:23" x14ac:dyDescent="0.4">
      <c r="H13" s="12" t="s">
        <v>303</v>
      </c>
      <c r="M13" s="16"/>
    </row>
    <row r="14" spans="1:23" x14ac:dyDescent="0.4">
      <c r="H14" s="12" t="s">
        <v>304</v>
      </c>
      <c r="M14" s="16"/>
    </row>
    <row r="15" spans="1:23" x14ac:dyDescent="0.4">
      <c r="H15" s="12" t="s">
        <v>305</v>
      </c>
      <c r="M15" s="16"/>
    </row>
    <row r="16" spans="1:23" x14ac:dyDescent="0.4">
      <c r="H16" s="12" t="s">
        <v>306</v>
      </c>
      <c r="M16" s="16"/>
    </row>
    <row r="17" spans="8:30" x14ac:dyDescent="0.4">
      <c r="H17" s="12" t="s">
        <v>307</v>
      </c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COUNTIF($M$36:M40005,Y24)</f>
        <v>6</v>
      </c>
    </row>
    <row r="25" spans="8:30" x14ac:dyDescent="0.4">
      <c r="H25" s="12"/>
      <c r="M25" s="16"/>
      <c r="Y25" s="5" t="s">
        <v>31</v>
      </c>
      <c r="Z25" s="5">
        <f ca="1">COUNTIF($M$36:M40006,Y25)</f>
        <v>10</v>
      </c>
    </row>
    <row r="26" spans="8:30" ht="18.75" x14ac:dyDescent="0.4">
      <c r="H26" s="12"/>
      <c r="M26" s="16"/>
      <c r="Y26" s="5" t="s">
        <v>276</v>
      </c>
      <c r="Z26" s="5">
        <f ca="1">COUNTIF($M$36:M40007,Y26)</f>
        <v>5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COUNTIF($M$36:M40008,Y27)</f>
        <v>5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COUNTIF($M$36:M40009,Y28)</f>
        <v>5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>
        <v>44228</v>
      </c>
      <c r="I36" s="11">
        <v>44986</v>
      </c>
      <c r="J36" s="11"/>
      <c r="K36" s="20">
        <v>0</v>
      </c>
      <c r="L36" s="18">
        <v>5</v>
      </c>
      <c r="M36" s="21" t="str">
        <f t="shared" ref="M36:M66" ca="1" si="0">IF(I36="","スケジュール未設定",IF(J36&lt;&gt;"","完了済",IF(I36&lt;$W$1,"終了期日超過",IF(K36&gt;0,"着手中",IF(H36&lt;$W$1,"開始期日超過")))))</f>
        <v>開始期日超過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/>
      <c r="H37" s="11">
        <v>44228</v>
      </c>
      <c r="I37" s="11">
        <v>44987</v>
      </c>
      <c r="J37" s="11"/>
      <c r="K37" s="20">
        <v>0</v>
      </c>
      <c r="L37" s="18">
        <v>5</v>
      </c>
      <c r="M37" s="21" t="str">
        <f t="shared" ca="1" si="0"/>
        <v>開始期日超過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>
        <v>44228</v>
      </c>
      <c r="I38" s="11">
        <v>44988</v>
      </c>
      <c r="J38" s="11"/>
      <c r="K38" s="20">
        <v>0</v>
      </c>
      <c r="L38" s="18">
        <v>5</v>
      </c>
      <c r="M38" s="21" t="str">
        <f t="shared" ca="1" si="0"/>
        <v>開始期日超過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/>
      <c r="H39" s="11">
        <v>44228</v>
      </c>
      <c r="I39" s="11">
        <v>44988</v>
      </c>
      <c r="J39" s="11"/>
      <c r="K39" s="20">
        <v>0</v>
      </c>
      <c r="L39" s="18">
        <v>5</v>
      </c>
      <c r="M39" s="21" t="str">
        <f t="shared" ca="1" si="0"/>
        <v>開始期日超過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/>
      <c r="H40" s="11">
        <v>44228</v>
      </c>
      <c r="I40" s="11">
        <v>44988</v>
      </c>
      <c r="J40" s="11"/>
      <c r="K40" s="20">
        <v>0</v>
      </c>
      <c r="L40" s="18">
        <v>5</v>
      </c>
      <c r="M40" s="21" t="str">
        <f t="shared" ca="1" si="0"/>
        <v>開始期日超過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/>
      <c r="H41" s="11"/>
      <c r="I41" s="11"/>
      <c r="J41" s="11"/>
      <c r="K41" s="20">
        <v>0</v>
      </c>
      <c r="L41" s="18">
        <v>5</v>
      </c>
      <c r="M41" s="21" t="str">
        <f t="shared" si="0"/>
        <v>スケジュール未設定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/>
      <c r="H42" s="11"/>
      <c r="I42" s="11"/>
      <c r="J42" s="11"/>
      <c r="K42" s="20">
        <v>0</v>
      </c>
      <c r="L42" s="18">
        <v>5</v>
      </c>
      <c r="M42" s="21" t="str">
        <f t="shared" si="0"/>
        <v>スケジュール未設定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/>
      <c r="H43" s="11"/>
      <c r="I43" s="11"/>
      <c r="J43" s="11"/>
      <c r="K43" s="20">
        <v>0</v>
      </c>
      <c r="L43" s="18">
        <v>5</v>
      </c>
      <c r="M43" s="21" t="str">
        <f t="shared" si="0"/>
        <v>スケジュール未設定</v>
      </c>
    </row>
    <row r="44" spans="1:13" x14ac:dyDescent="0.4">
      <c r="B44" s="10" t="s">
        <v>255</v>
      </c>
      <c r="C44" s="10" t="s">
        <v>255</v>
      </c>
      <c r="D44" s="10"/>
      <c r="E44" s="9"/>
      <c r="F44" s="9"/>
      <c r="G44" s="9"/>
      <c r="H44" s="11"/>
      <c r="I44" s="11"/>
      <c r="J44" s="11"/>
      <c r="K44" s="20">
        <v>0</v>
      </c>
      <c r="L44" s="18">
        <v>5</v>
      </c>
      <c r="M44" s="21" t="str">
        <f t="shared" si="0"/>
        <v>スケジュール未設定</v>
      </c>
    </row>
    <row r="45" spans="1:13" x14ac:dyDescent="0.4">
      <c r="B45" s="10" t="s">
        <v>255</v>
      </c>
      <c r="C45" s="10" t="s">
        <v>66</v>
      </c>
      <c r="D45" s="10"/>
      <c r="E45" s="9"/>
      <c r="F45" s="9"/>
      <c r="G45" s="9"/>
      <c r="H45" s="11"/>
      <c r="I45" s="11"/>
      <c r="J45" s="11"/>
      <c r="K45" s="20">
        <v>0</v>
      </c>
      <c r="L45" s="18">
        <v>5</v>
      </c>
      <c r="M45" s="21" t="str">
        <f t="shared" si="0"/>
        <v>スケジュール未設定</v>
      </c>
    </row>
    <row r="46" spans="1:13" x14ac:dyDescent="0.4">
      <c r="B46" s="10" t="s">
        <v>255</v>
      </c>
      <c r="C46" s="10" t="s">
        <v>142</v>
      </c>
      <c r="D46" s="10"/>
      <c r="E46" s="9"/>
      <c r="F46" s="9"/>
      <c r="G46" s="9"/>
      <c r="H46" s="11"/>
      <c r="I46" s="11"/>
      <c r="J46" s="11"/>
      <c r="K46" s="20">
        <v>0</v>
      </c>
      <c r="L46" s="18">
        <v>5</v>
      </c>
      <c r="M46" s="21" t="str">
        <f t="shared" si="0"/>
        <v>スケジュール未設定</v>
      </c>
    </row>
    <row r="47" spans="1:13" x14ac:dyDescent="0.4">
      <c r="B47" s="10" t="s">
        <v>143</v>
      </c>
      <c r="C47" s="10"/>
      <c r="D47" s="10"/>
      <c r="E47" s="9"/>
      <c r="F47" s="9"/>
      <c r="G47" s="9"/>
      <c r="H47" s="11">
        <v>44228</v>
      </c>
      <c r="I47" s="11">
        <v>44234</v>
      </c>
      <c r="J47" s="11">
        <v>44234</v>
      </c>
      <c r="K47" s="20">
        <v>1</v>
      </c>
      <c r="L47" s="18">
        <v>5</v>
      </c>
      <c r="M47" s="21" t="str">
        <f t="shared" si="0"/>
        <v>完了済</v>
      </c>
    </row>
    <row r="48" spans="1:13" x14ac:dyDescent="0.4">
      <c r="B48" s="10" t="s">
        <v>176</v>
      </c>
      <c r="C48" s="10" t="s">
        <v>144</v>
      </c>
      <c r="D48" s="10"/>
      <c r="E48" s="9"/>
      <c r="F48" s="9"/>
      <c r="G48" s="9"/>
      <c r="H48" s="11">
        <v>44228</v>
      </c>
      <c r="I48" s="11">
        <v>44234</v>
      </c>
      <c r="J48" s="11">
        <v>44234</v>
      </c>
      <c r="K48" s="20">
        <v>1</v>
      </c>
      <c r="L48" s="18">
        <v>5</v>
      </c>
      <c r="M48" s="21" t="str">
        <f t="shared" si="0"/>
        <v>完了済</v>
      </c>
    </row>
    <row r="49" spans="2:13" x14ac:dyDescent="0.4">
      <c r="B49" s="10" t="s">
        <v>176</v>
      </c>
      <c r="C49" s="10" t="s">
        <v>224</v>
      </c>
      <c r="D49" s="10"/>
      <c r="E49" s="9"/>
      <c r="F49" s="9"/>
      <c r="G49" s="9"/>
      <c r="H49" s="11">
        <v>44228</v>
      </c>
      <c r="I49" s="11">
        <v>44234</v>
      </c>
      <c r="J49" s="11">
        <v>44234</v>
      </c>
      <c r="K49" s="20">
        <v>1</v>
      </c>
      <c r="L49" s="18">
        <v>5</v>
      </c>
      <c r="M49" s="21" t="str">
        <f t="shared" si="0"/>
        <v>完了済</v>
      </c>
    </row>
    <row r="50" spans="2:13" x14ac:dyDescent="0.4">
      <c r="B50" s="10" t="s">
        <v>176</v>
      </c>
      <c r="C50" s="10" t="s">
        <v>104</v>
      </c>
      <c r="D50" s="10"/>
      <c r="E50" s="9"/>
      <c r="F50" s="9"/>
      <c r="G50" s="9"/>
      <c r="H50" s="11">
        <v>44228</v>
      </c>
      <c r="I50" s="11">
        <v>44234</v>
      </c>
      <c r="J50" s="11">
        <v>44234</v>
      </c>
      <c r="K50" s="20">
        <v>1</v>
      </c>
      <c r="L50" s="18">
        <v>5</v>
      </c>
      <c r="M50" s="21" t="str">
        <f t="shared" si="0"/>
        <v>完了済</v>
      </c>
    </row>
    <row r="51" spans="2:13" x14ac:dyDescent="0.4">
      <c r="B51" s="10" t="s">
        <v>145</v>
      </c>
      <c r="C51" s="10" t="s">
        <v>145</v>
      </c>
      <c r="D51" s="10"/>
      <c r="E51" s="9"/>
      <c r="F51" s="9"/>
      <c r="G51" s="9"/>
      <c r="H51" s="11">
        <v>44228</v>
      </c>
      <c r="I51" s="11">
        <v>44234</v>
      </c>
      <c r="J51" s="11">
        <v>44234</v>
      </c>
      <c r="K51" s="20">
        <v>1</v>
      </c>
      <c r="L51" s="18">
        <v>5</v>
      </c>
      <c r="M51" s="21" t="str">
        <f t="shared" si="0"/>
        <v>完了済</v>
      </c>
    </row>
    <row r="52" spans="2:13" x14ac:dyDescent="0.4">
      <c r="B52" s="10" t="s">
        <v>145</v>
      </c>
      <c r="C52" s="10" t="s">
        <v>66</v>
      </c>
      <c r="D52" s="10"/>
      <c r="E52" s="9"/>
      <c r="F52" s="9"/>
      <c r="G52" s="9"/>
      <c r="H52" s="11">
        <v>44228</v>
      </c>
      <c r="I52" s="11">
        <v>44986</v>
      </c>
      <c r="J52" s="11"/>
      <c r="K52" s="20">
        <v>0.7</v>
      </c>
      <c r="L52" s="18">
        <v>0</v>
      </c>
      <c r="M52" s="21" t="str">
        <f t="shared" ca="1" si="0"/>
        <v>着手中</v>
      </c>
    </row>
    <row r="53" spans="2:13" x14ac:dyDescent="0.4">
      <c r="B53" s="10" t="s">
        <v>145</v>
      </c>
      <c r="C53" s="10" t="s">
        <v>256</v>
      </c>
      <c r="D53" s="10"/>
      <c r="E53" s="9"/>
      <c r="F53" s="9"/>
      <c r="G53" s="9"/>
      <c r="H53" s="11">
        <v>44228</v>
      </c>
      <c r="I53" s="11">
        <v>44986</v>
      </c>
      <c r="J53" s="11"/>
      <c r="K53" s="20">
        <v>0.7</v>
      </c>
      <c r="L53" s="18">
        <v>0</v>
      </c>
      <c r="M53" s="21" t="str">
        <f t="shared" ca="1" si="0"/>
        <v>着手中</v>
      </c>
    </row>
    <row r="54" spans="2:13" x14ac:dyDescent="0.4">
      <c r="B54" s="10" t="s">
        <v>124</v>
      </c>
      <c r="C54" s="10" t="s">
        <v>146</v>
      </c>
      <c r="D54" s="10"/>
      <c r="E54" s="9"/>
      <c r="F54" s="9"/>
      <c r="G54" s="9"/>
      <c r="H54" s="11">
        <v>44228</v>
      </c>
      <c r="I54" s="11">
        <v>44986</v>
      </c>
      <c r="J54" s="11"/>
      <c r="K54" s="20">
        <v>0.7</v>
      </c>
      <c r="L54" s="18">
        <v>0</v>
      </c>
      <c r="M54" s="21" t="str">
        <f t="shared" ca="1" si="0"/>
        <v>着手中</v>
      </c>
    </row>
    <row r="55" spans="2:13" x14ac:dyDescent="0.4">
      <c r="B55" s="10" t="s">
        <v>124</v>
      </c>
      <c r="C55" s="10" t="s">
        <v>277</v>
      </c>
      <c r="D55" s="10"/>
      <c r="E55" s="9"/>
      <c r="F55" s="9"/>
      <c r="G55" s="9"/>
      <c r="H55" s="11">
        <v>44228</v>
      </c>
      <c r="I55" s="11">
        <v>44986</v>
      </c>
      <c r="J55" s="11"/>
      <c r="K55" s="20">
        <v>0.7</v>
      </c>
      <c r="L55" s="18">
        <v>0</v>
      </c>
      <c r="M55" s="21" t="str">
        <f t="shared" ca="1" si="0"/>
        <v>着手中</v>
      </c>
    </row>
    <row r="56" spans="2:13" x14ac:dyDescent="0.4">
      <c r="B56" s="10" t="s">
        <v>67</v>
      </c>
      <c r="C56" s="10" t="s">
        <v>242</v>
      </c>
      <c r="D56" s="10"/>
      <c r="E56" s="9"/>
      <c r="F56" s="9"/>
      <c r="G56" s="9"/>
      <c r="H56" s="11">
        <v>44228</v>
      </c>
      <c r="I56" s="11">
        <v>44986</v>
      </c>
      <c r="J56" s="11"/>
      <c r="K56" s="20">
        <v>0.7</v>
      </c>
      <c r="L56" s="18">
        <v>0</v>
      </c>
      <c r="M56" s="21" t="str">
        <f t="shared" ca="1" si="0"/>
        <v>着手中</v>
      </c>
    </row>
    <row r="57" spans="2:13" x14ac:dyDescent="0.4">
      <c r="B57" s="10" t="s">
        <v>67</v>
      </c>
      <c r="C57" s="10" t="s">
        <v>67</v>
      </c>
      <c r="D57" s="10"/>
      <c r="E57" s="9"/>
      <c r="F57" s="9"/>
      <c r="G57" s="9"/>
      <c r="H57" s="11">
        <v>44228</v>
      </c>
      <c r="I57" s="11">
        <v>44234</v>
      </c>
      <c r="J57" s="11"/>
      <c r="K57" s="20">
        <v>0</v>
      </c>
      <c r="L57" s="18">
        <v>5</v>
      </c>
      <c r="M57" s="21" t="str">
        <f t="shared" ca="1" si="0"/>
        <v>終了期日超過</v>
      </c>
    </row>
    <row r="58" spans="2:13" x14ac:dyDescent="0.4">
      <c r="B58" s="10" t="s">
        <v>278</v>
      </c>
      <c r="C58" s="10"/>
      <c r="D58" s="10"/>
      <c r="E58" s="9"/>
      <c r="F58" s="9"/>
      <c r="G58" s="9"/>
      <c r="H58" s="11">
        <v>44228</v>
      </c>
      <c r="I58" s="11">
        <v>44234</v>
      </c>
      <c r="J58" s="11"/>
      <c r="K58" s="20">
        <v>0</v>
      </c>
      <c r="L58" s="18">
        <v>5</v>
      </c>
      <c r="M58" s="21" t="str">
        <f t="shared" ca="1" si="0"/>
        <v>終了期日超過</v>
      </c>
    </row>
    <row r="59" spans="2:13" x14ac:dyDescent="0.4">
      <c r="B59" s="10" t="s">
        <v>125</v>
      </c>
      <c r="C59" s="10"/>
      <c r="D59" s="10"/>
      <c r="E59" s="9"/>
      <c r="F59" s="9"/>
      <c r="G59" s="9"/>
      <c r="H59" s="11">
        <v>44228</v>
      </c>
      <c r="I59" s="11">
        <v>44234</v>
      </c>
      <c r="J59" s="11"/>
      <c r="K59" s="20">
        <v>0</v>
      </c>
      <c r="L59" s="18">
        <v>5</v>
      </c>
      <c r="M59" s="21" t="str">
        <f t="shared" ca="1" si="0"/>
        <v>終了期日超過</v>
      </c>
    </row>
    <row r="60" spans="2:13" x14ac:dyDescent="0.4">
      <c r="B60" s="10" t="s">
        <v>257</v>
      </c>
      <c r="C60" s="10" t="s">
        <v>159</v>
      </c>
      <c r="D60" s="10"/>
      <c r="E60" s="9"/>
      <c r="F60" s="9"/>
      <c r="G60" s="9"/>
      <c r="H60" s="11">
        <v>44228</v>
      </c>
      <c r="I60" s="11">
        <v>44234</v>
      </c>
      <c r="J60" s="11"/>
      <c r="K60" s="20">
        <v>0</v>
      </c>
      <c r="L60" s="18">
        <v>5</v>
      </c>
      <c r="M60" s="21" t="str">
        <f t="shared" ca="1" si="0"/>
        <v>終了期日超過</v>
      </c>
    </row>
    <row r="61" spans="2:13" x14ac:dyDescent="0.4">
      <c r="B61" s="10" t="s">
        <v>257</v>
      </c>
      <c r="C61" s="10" t="s">
        <v>257</v>
      </c>
      <c r="D61" s="10"/>
      <c r="E61" s="9"/>
      <c r="F61" s="9"/>
      <c r="G61" s="9"/>
      <c r="H61" s="11">
        <v>44228</v>
      </c>
      <c r="I61" s="11">
        <v>44234</v>
      </c>
      <c r="J61" s="11"/>
      <c r="K61" s="20">
        <v>0</v>
      </c>
      <c r="L61" s="18">
        <v>5</v>
      </c>
      <c r="M61" s="21" t="str">
        <f t="shared" ca="1" si="0"/>
        <v>終了期日超過</v>
      </c>
    </row>
    <row r="62" spans="2:13" x14ac:dyDescent="0.4">
      <c r="B62" s="10" t="s">
        <v>126</v>
      </c>
      <c r="C62" s="10"/>
      <c r="D62" s="10"/>
      <c r="E62" s="9"/>
      <c r="F62" s="9"/>
      <c r="G62" s="9"/>
      <c r="H62" s="11">
        <v>44228</v>
      </c>
      <c r="I62" s="11">
        <v>44234</v>
      </c>
      <c r="J62" s="11"/>
      <c r="K62" s="20">
        <v>0</v>
      </c>
      <c r="L62" s="18">
        <v>5</v>
      </c>
      <c r="M62" s="21" t="str">
        <f t="shared" ca="1" si="0"/>
        <v>終了期日超過</v>
      </c>
    </row>
    <row r="63" spans="2:13" x14ac:dyDescent="0.4">
      <c r="B63" s="10" t="s">
        <v>68</v>
      </c>
      <c r="C63" s="10"/>
      <c r="D63" s="10"/>
      <c r="E63" s="9"/>
      <c r="F63" s="9"/>
      <c r="G63" s="9"/>
      <c r="H63" s="11">
        <v>44228</v>
      </c>
      <c r="I63" s="11">
        <v>44234</v>
      </c>
      <c r="J63" s="11"/>
      <c r="K63" s="20">
        <v>0</v>
      </c>
      <c r="L63" s="18">
        <v>5</v>
      </c>
      <c r="M63" s="21" t="str">
        <f t="shared" ca="1" si="0"/>
        <v>終了期日超過</v>
      </c>
    </row>
    <row r="64" spans="2:13" x14ac:dyDescent="0.4">
      <c r="B64" s="10" t="s">
        <v>258</v>
      </c>
      <c r="C64" s="10"/>
      <c r="D64" s="10"/>
      <c r="E64" s="9"/>
      <c r="F64" s="9"/>
      <c r="G64" s="9"/>
      <c r="H64" s="11">
        <v>44228</v>
      </c>
      <c r="I64" s="11">
        <v>44234</v>
      </c>
      <c r="J64" s="11"/>
      <c r="K64" s="20">
        <v>0</v>
      </c>
      <c r="L64" s="18">
        <v>5</v>
      </c>
      <c r="M64" s="21" t="str">
        <f t="shared" ca="1" si="0"/>
        <v>終了期日超過</v>
      </c>
    </row>
    <row r="65" spans="2:30" x14ac:dyDescent="0.4">
      <c r="B65" s="10" t="s">
        <v>279</v>
      </c>
      <c r="C65" s="10"/>
      <c r="D65" s="10"/>
      <c r="E65" s="9"/>
      <c r="F65" s="9"/>
      <c r="G65" s="9"/>
      <c r="H65" s="11">
        <v>44228</v>
      </c>
      <c r="I65" s="11">
        <v>44234</v>
      </c>
      <c r="J65" s="11"/>
      <c r="K65" s="20">
        <v>0</v>
      </c>
      <c r="L65" s="18">
        <v>5</v>
      </c>
      <c r="M65" s="21" t="str">
        <f t="shared" ca="1" si="0"/>
        <v>終了期日超過</v>
      </c>
    </row>
    <row r="66" spans="2:30" x14ac:dyDescent="0.4">
      <c r="B66" s="10" t="s">
        <v>105</v>
      </c>
      <c r="C66" s="10"/>
      <c r="D66" s="10"/>
      <c r="E66" s="9"/>
      <c r="F66" s="9"/>
      <c r="G66" s="9"/>
      <c r="H66" s="11">
        <v>44228</v>
      </c>
      <c r="I66" s="11">
        <v>44234</v>
      </c>
      <c r="J66" s="11"/>
      <c r="K66" s="20">
        <v>0</v>
      </c>
      <c r="L66" s="18">
        <v>5</v>
      </c>
      <c r="M66" s="21" t="str">
        <f t="shared" ca="1" si="0"/>
        <v>終了期日超過</v>
      </c>
    </row>
    <row r="72" spans="2:30" ht="18.75" x14ac:dyDescent="0.4">
      <c r="AB72" s="7"/>
      <c r="AC72" s="7"/>
      <c r="AD72" s="7"/>
    </row>
    <row r="73" spans="2:30" ht="18.75" x14ac:dyDescent="0.4">
      <c r="AB73" s="7"/>
      <c r="AC73" s="7"/>
      <c r="AD73" s="7"/>
    </row>
    <row r="74" spans="2:30" ht="18.75" x14ac:dyDescent="0.4">
      <c r="AB74" s="7"/>
      <c r="AC74" s="7"/>
      <c r="AD74" s="7"/>
    </row>
    <row r="75" spans="2:30" ht="18.75" x14ac:dyDescent="0.4">
      <c r="AB75" s="7"/>
      <c r="AC75" s="7"/>
      <c r="AD75" s="7"/>
    </row>
    <row r="76" spans="2:30" ht="18.75" x14ac:dyDescent="0.4">
      <c r="AB76" s="7"/>
      <c r="AC76" s="7"/>
      <c r="AD76" s="7"/>
    </row>
    <row r="77" spans="2:30" ht="18.75" x14ac:dyDescent="0.4">
      <c r="AB77" s="7"/>
      <c r="AC77" s="7"/>
      <c r="AD77" s="7"/>
    </row>
    <row r="78" spans="2:30" ht="18.75" x14ac:dyDescent="0.4">
      <c r="AB78" s="7"/>
      <c r="AC78" s="7"/>
      <c r="AD78" s="7"/>
    </row>
    <row r="79" spans="2:30" ht="18.75" x14ac:dyDescent="0.4">
      <c r="AB79" s="7"/>
      <c r="AC79" s="7"/>
      <c r="AD79" s="7"/>
    </row>
    <row r="80" spans="2:30" ht="18.75" x14ac:dyDescent="0.4">
      <c r="AB80" s="7"/>
      <c r="AC80" s="7"/>
      <c r="AD80" s="7"/>
    </row>
    <row r="81" spans="28:30" ht="18.75" x14ac:dyDescent="0.4">
      <c r="AB81" s="7"/>
      <c r="AC81" s="7"/>
      <c r="AD81" s="7"/>
    </row>
    <row r="82" spans="28:30" ht="18.75" x14ac:dyDescent="0.4">
      <c r="AB82" s="7"/>
      <c r="AC82" s="7"/>
      <c r="AD82" s="7"/>
    </row>
    <row r="83" spans="28:30" ht="18.75" x14ac:dyDescent="0.4">
      <c r="AB83" s="7"/>
      <c r="AC83" s="7"/>
      <c r="AD83" s="7"/>
    </row>
  </sheetData>
  <autoFilter ref="A35:M90" xr:uid="{00000000-0009-0000-0000-000009000000}"/>
  <mergeCells count="3">
    <mergeCell ref="L2:M2"/>
    <mergeCell ref="H5:I5"/>
    <mergeCell ref="H18:I18"/>
  </mergeCells>
  <phoneticPr fontId="9"/>
  <conditionalFormatting sqref="M36:M66">
    <cfRule type="cellIs" dxfId="21" priority="2" operator="equal">
      <formula>"開始期日超過"</formula>
    </cfRule>
    <cfRule type="cellIs" dxfId="20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D182"/>
  <sheetViews>
    <sheetView showGridLines="0" zoomScale="85" workbookViewId="0">
      <selection activeCell="B80" sqref="B80:M83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COUNTIF($M$36:M40104,Y24)</f>
        <v>0</v>
      </c>
    </row>
    <row r="25" spans="8:30" x14ac:dyDescent="0.4">
      <c r="H25" s="12"/>
      <c r="M25" s="16"/>
      <c r="Y25" s="5" t="s">
        <v>31</v>
      </c>
      <c r="Z25" s="5">
        <f ca="1">COUNTIF($M$36:M40105,Y25)</f>
        <v>56</v>
      </c>
    </row>
    <row r="26" spans="8:30" ht="18.75" x14ac:dyDescent="0.4">
      <c r="H26" s="12"/>
      <c r="M26" s="16"/>
      <c r="Y26" s="5" t="s">
        <v>276</v>
      </c>
      <c r="Z26" s="5">
        <f ca="1">COUNTIF($M$36:M40106,Y26)</f>
        <v>74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COUNTIF($M$36:M40107,Y27)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COUNTIF($M$36:M40108,Y28)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 t="s">
        <v>225</v>
      </c>
      <c r="H36" s="11">
        <v>44106</v>
      </c>
      <c r="I36" s="11">
        <v>44119</v>
      </c>
      <c r="J36" s="11">
        <v>44127</v>
      </c>
      <c r="K36" s="20">
        <v>1</v>
      </c>
      <c r="L36" s="18">
        <v>0</v>
      </c>
      <c r="M36" s="21" t="str">
        <f t="shared" ref="M36:M165" si="0">IF(I36="","スケジュール未設定",IF(J36&lt;&gt;"","完了済",IF(I36&lt;$W$1,"終了期日超過",IF(K36&gt;0,"着手中",IF(H36&lt;$W$1,"開始期日超過")))))</f>
        <v>完了済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 t="s">
        <v>225</v>
      </c>
      <c r="H37" s="11">
        <v>44113</v>
      </c>
      <c r="I37" s="11">
        <v>44136</v>
      </c>
      <c r="J37" s="11">
        <v>44137</v>
      </c>
      <c r="K37" s="20">
        <v>1</v>
      </c>
      <c r="L37" s="18">
        <v>0</v>
      </c>
      <c r="M37" s="21" t="str">
        <f t="shared" si="0"/>
        <v>完了済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 t="s">
        <v>225</v>
      </c>
      <c r="H38" s="11">
        <v>44137</v>
      </c>
      <c r="I38" s="11">
        <v>44153</v>
      </c>
      <c r="J38" s="11">
        <v>44151</v>
      </c>
      <c r="K38" s="20">
        <v>1</v>
      </c>
      <c r="L38" s="18">
        <v>0</v>
      </c>
      <c r="M38" s="21" t="str">
        <f t="shared" si="0"/>
        <v>完了済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 t="s">
        <v>225</v>
      </c>
      <c r="H39" s="11">
        <v>44144</v>
      </c>
      <c r="I39" s="11">
        <v>44150</v>
      </c>
      <c r="J39" s="11">
        <v>44151</v>
      </c>
      <c r="K39" s="20">
        <v>1</v>
      </c>
      <c r="L39" s="18">
        <v>0</v>
      </c>
      <c r="M39" s="21" t="str">
        <f t="shared" si="0"/>
        <v>完了済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 t="s">
        <v>225</v>
      </c>
      <c r="H40" s="11">
        <v>44144</v>
      </c>
      <c r="I40" s="11">
        <v>44150</v>
      </c>
      <c r="J40" s="11">
        <v>44151</v>
      </c>
      <c r="K40" s="20">
        <v>1</v>
      </c>
      <c r="L40" s="18">
        <v>0</v>
      </c>
      <c r="M40" s="21" t="str">
        <f t="shared" si="0"/>
        <v>完了済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 t="s">
        <v>205</v>
      </c>
      <c r="H41" s="11">
        <v>44145</v>
      </c>
      <c r="I41" s="11">
        <v>44165</v>
      </c>
      <c r="J41" s="11">
        <v>44165</v>
      </c>
      <c r="K41" s="20">
        <v>1</v>
      </c>
      <c r="L41" s="18">
        <v>0</v>
      </c>
      <c r="M41" s="21" t="str">
        <f t="shared" si="0"/>
        <v>完了済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 t="s">
        <v>205</v>
      </c>
      <c r="H42" s="11">
        <v>44145</v>
      </c>
      <c r="I42" s="11">
        <v>44165</v>
      </c>
      <c r="J42" s="11">
        <v>44171</v>
      </c>
      <c r="K42" s="20">
        <v>1</v>
      </c>
      <c r="L42" s="18">
        <v>0</v>
      </c>
      <c r="M42" s="21" t="str">
        <f t="shared" si="0"/>
        <v>完了済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 t="s">
        <v>205</v>
      </c>
      <c r="H43" s="11">
        <v>44145</v>
      </c>
      <c r="I43" s="11">
        <v>44171</v>
      </c>
      <c r="J43" s="11">
        <v>44171</v>
      </c>
      <c r="K43" s="20">
        <v>1</v>
      </c>
      <c r="L43" s="18">
        <v>0</v>
      </c>
      <c r="M43" s="21" t="str">
        <f t="shared" si="0"/>
        <v>完了済</v>
      </c>
    </row>
    <row r="44" spans="1:13" x14ac:dyDescent="0.4">
      <c r="B44" s="10" t="s">
        <v>255</v>
      </c>
      <c r="C44" s="10" t="s">
        <v>231</v>
      </c>
      <c r="D44" s="10"/>
      <c r="E44" s="9"/>
      <c r="F44" s="9" t="s">
        <v>248</v>
      </c>
      <c r="G44" s="9" t="s">
        <v>205</v>
      </c>
      <c r="H44" s="11">
        <v>44145</v>
      </c>
      <c r="I44" s="11">
        <v>44151</v>
      </c>
      <c r="J44" s="11">
        <v>44165</v>
      </c>
      <c r="K44" s="20">
        <v>1</v>
      </c>
      <c r="L44" s="18">
        <v>0</v>
      </c>
      <c r="M44" s="21" t="str">
        <f t="shared" si="0"/>
        <v>完了済</v>
      </c>
    </row>
    <row r="45" spans="1:13" x14ac:dyDescent="0.4">
      <c r="B45" s="10" t="s">
        <v>255</v>
      </c>
      <c r="C45" s="10" t="s">
        <v>231</v>
      </c>
      <c r="D45" s="10"/>
      <c r="E45" s="9"/>
      <c r="F45" s="9" t="s">
        <v>51</v>
      </c>
      <c r="G45" s="9" t="s">
        <v>205</v>
      </c>
      <c r="H45" s="11">
        <v>44152</v>
      </c>
      <c r="I45" s="11">
        <v>44160</v>
      </c>
      <c r="J45" s="11">
        <v>44165</v>
      </c>
      <c r="K45" s="20">
        <v>1</v>
      </c>
      <c r="L45" s="18">
        <v>0</v>
      </c>
      <c r="M45" s="21" t="str">
        <f t="shared" si="0"/>
        <v>完了済</v>
      </c>
    </row>
    <row r="46" spans="1:13" x14ac:dyDescent="0.4">
      <c r="B46" s="10" t="s">
        <v>255</v>
      </c>
      <c r="C46" s="10" t="s">
        <v>231</v>
      </c>
      <c r="D46" s="10"/>
      <c r="E46" s="9"/>
      <c r="F46" s="9" t="s">
        <v>72</v>
      </c>
      <c r="G46" s="9" t="s">
        <v>205</v>
      </c>
      <c r="H46" s="11">
        <v>44161</v>
      </c>
      <c r="I46" s="11">
        <v>44165</v>
      </c>
      <c r="J46" s="11">
        <v>44165</v>
      </c>
      <c r="K46" s="20">
        <v>1</v>
      </c>
      <c r="L46" s="18">
        <v>0</v>
      </c>
      <c r="M46" s="21" t="str">
        <f t="shared" si="0"/>
        <v>完了済</v>
      </c>
    </row>
    <row r="47" spans="1:13" x14ac:dyDescent="0.4">
      <c r="B47" s="10" t="s">
        <v>255</v>
      </c>
      <c r="C47" s="10" t="s">
        <v>231</v>
      </c>
      <c r="D47" s="10"/>
      <c r="E47" s="9"/>
      <c r="F47" s="9" t="s">
        <v>73</v>
      </c>
      <c r="G47" s="9" t="s">
        <v>205</v>
      </c>
      <c r="H47" s="11">
        <v>44165</v>
      </c>
      <c r="I47" s="11">
        <v>44171</v>
      </c>
      <c r="J47" s="11">
        <v>44171</v>
      </c>
      <c r="K47" s="20">
        <v>1</v>
      </c>
      <c r="L47" s="18">
        <v>0</v>
      </c>
      <c r="M47" s="21" t="str">
        <f t="shared" si="0"/>
        <v>完了済</v>
      </c>
    </row>
    <row r="48" spans="1:13" x14ac:dyDescent="0.4">
      <c r="B48" s="10" t="s">
        <v>255</v>
      </c>
      <c r="C48" s="10" t="s">
        <v>231</v>
      </c>
      <c r="D48" s="10"/>
      <c r="E48" s="9"/>
      <c r="F48" s="9" t="s">
        <v>206</v>
      </c>
      <c r="G48" s="9" t="s">
        <v>205</v>
      </c>
      <c r="H48" s="11">
        <v>44172</v>
      </c>
      <c r="I48" s="11">
        <v>44181</v>
      </c>
      <c r="J48" s="11">
        <v>44178</v>
      </c>
      <c r="K48" s="20">
        <v>1</v>
      </c>
      <c r="L48" s="18">
        <v>0</v>
      </c>
      <c r="M48" s="21" t="str">
        <f t="shared" si="0"/>
        <v>完了済</v>
      </c>
    </row>
    <row r="49" spans="2:13" x14ac:dyDescent="0.4">
      <c r="B49" s="10" t="s">
        <v>255</v>
      </c>
      <c r="C49" s="10" t="s">
        <v>231</v>
      </c>
      <c r="D49" s="10"/>
      <c r="E49" s="9"/>
      <c r="F49" s="9" t="s">
        <v>74</v>
      </c>
      <c r="G49" s="9" t="s">
        <v>225</v>
      </c>
      <c r="H49" s="11">
        <v>44182</v>
      </c>
      <c r="I49" s="11">
        <v>44189</v>
      </c>
      <c r="J49" s="11">
        <v>44189</v>
      </c>
      <c r="K49" s="20">
        <v>1</v>
      </c>
      <c r="L49" s="18">
        <v>0</v>
      </c>
      <c r="M49" s="21" t="str">
        <f t="shared" si="0"/>
        <v>完了済</v>
      </c>
    </row>
    <row r="50" spans="2:13" x14ac:dyDescent="0.4">
      <c r="B50" s="10" t="s">
        <v>255</v>
      </c>
      <c r="C50" s="10" t="s">
        <v>231</v>
      </c>
      <c r="D50" s="10"/>
      <c r="E50" s="9"/>
      <c r="F50" s="9" t="s">
        <v>111</v>
      </c>
      <c r="G50" s="9" t="s">
        <v>129</v>
      </c>
      <c r="H50" s="11">
        <v>44145</v>
      </c>
      <c r="I50" s="11">
        <v>44154</v>
      </c>
      <c r="J50" s="11">
        <v>44165</v>
      </c>
      <c r="K50" s="20">
        <v>1</v>
      </c>
      <c r="L50" s="18">
        <v>0</v>
      </c>
      <c r="M50" s="21" t="str">
        <f t="shared" si="0"/>
        <v>完了済</v>
      </c>
    </row>
    <row r="51" spans="2:13" x14ac:dyDescent="0.4">
      <c r="B51" s="10" t="s">
        <v>255</v>
      </c>
      <c r="C51" s="10" t="s">
        <v>231</v>
      </c>
      <c r="D51" s="10"/>
      <c r="E51" s="9"/>
      <c r="F51" s="9" t="s">
        <v>182</v>
      </c>
      <c r="G51" s="9" t="s">
        <v>129</v>
      </c>
      <c r="H51" s="11">
        <v>44155</v>
      </c>
      <c r="I51" s="11">
        <v>44163</v>
      </c>
      <c r="J51" s="11">
        <v>44165</v>
      </c>
      <c r="K51" s="20">
        <v>1</v>
      </c>
      <c r="L51" s="18">
        <v>0</v>
      </c>
      <c r="M51" s="21" t="str">
        <f t="shared" si="0"/>
        <v>完了済</v>
      </c>
    </row>
    <row r="52" spans="2:13" x14ac:dyDescent="0.4">
      <c r="B52" s="10" t="s">
        <v>255</v>
      </c>
      <c r="C52" s="10" t="s">
        <v>231</v>
      </c>
      <c r="D52" s="10"/>
      <c r="E52" s="9"/>
      <c r="F52" s="9" t="s">
        <v>2</v>
      </c>
      <c r="G52" s="9" t="s">
        <v>129</v>
      </c>
      <c r="H52" s="11">
        <v>44164</v>
      </c>
      <c r="I52" s="11">
        <v>44169</v>
      </c>
      <c r="J52" s="11">
        <v>44171</v>
      </c>
      <c r="K52" s="20">
        <v>1</v>
      </c>
      <c r="L52" s="18">
        <v>0</v>
      </c>
      <c r="M52" s="21" t="str">
        <f t="shared" si="0"/>
        <v>完了済</v>
      </c>
    </row>
    <row r="53" spans="2:13" x14ac:dyDescent="0.4">
      <c r="B53" s="10" t="s">
        <v>255</v>
      </c>
      <c r="C53" s="10" t="s">
        <v>231</v>
      </c>
      <c r="D53" s="10"/>
      <c r="E53" s="9"/>
      <c r="F53" s="9" t="s">
        <v>52</v>
      </c>
      <c r="G53" s="9" t="s">
        <v>129</v>
      </c>
      <c r="H53" s="11">
        <v>44170</v>
      </c>
      <c r="I53" s="11">
        <v>44176</v>
      </c>
      <c r="J53" s="11">
        <v>44171</v>
      </c>
      <c r="K53" s="20">
        <v>1</v>
      </c>
      <c r="L53" s="18">
        <v>0</v>
      </c>
      <c r="M53" s="21" t="str">
        <f t="shared" si="0"/>
        <v>完了済</v>
      </c>
    </row>
    <row r="54" spans="2:13" x14ac:dyDescent="0.4">
      <c r="B54" s="10" t="s">
        <v>255</v>
      </c>
      <c r="C54" s="10" t="s">
        <v>231</v>
      </c>
      <c r="D54" s="10"/>
      <c r="E54" s="9"/>
      <c r="F54" s="9" t="s">
        <v>37</v>
      </c>
      <c r="G54" s="9" t="s">
        <v>129</v>
      </c>
      <c r="H54" s="11">
        <v>44177</v>
      </c>
      <c r="I54" s="11">
        <v>44183</v>
      </c>
      <c r="J54" s="11">
        <v>44189</v>
      </c>
      <c r="K54" s="20">
        <v>1</v>
      </c>
      <c r="L54" s="18">
        <v>0</v>
      </c>
      <c r="M54" s="21" t="str">
        <f t="shared" si="0"/>
        <v>完了済</v>
      </c>
    </row>
    <row r="55" spans="2:13" x14ac:dyDescent="0.4">
      <c r="B55" s="10" t="s">
        <v>255</v>
      </c>
      <c r="C55" s="10" t="s">
        <v>231</v>
      </c>
      <c r="D55" s="10"/>
      <c r="E55" s="9"/>
      <c r="F55" s="9" t="s">
        <v>161</v>
      </c>
      <c r="G55" s="9" t="s">
        <v>281</v>
      </c>
      <c r="H55" s="11">
        <v>44145</v>
      </c>
      <c r="I55" s="11">
        <v>44151</v>
      </c>
      <c r="J55" s="11">
        <v>44165</v>
      </c>
      <c r="K55" s="20">
        <v>1</v>
      </c>
      <c r="L55" s="18">
        <v>0</v>
      </c>
      <c r="M55" s="21" t="str">
        <f t="shared" si="0"/>
        <v>完了済</v>
      </c>
    </row>
    <row r="56" spans="2:13" x14ac:dyDescent="0.4">
      <c r="B56" s="10" t="s">
        <v>255</v>
      </c>
      <c r="C56" s="10" t="s">
        <v>231</v>
      </c>
      <c r="D56" s="10"/>
      <c r="E56" s="9"/>
      <c r="F56" s="9" t="s">
        <v>17</v>
      </c>
      <c r="G56" s="9" t="s">
        <v>281</v>
      </c>
      <c r="H56" s="11">
        <v>44152</v>
      </c>
      <c r="I56" s="11">
        <v>44160</v>
      </c>
      <c r="J56" s="11">
        <v>44165</v>
      </c>
      <c r="K56" s="20">
        <v>1</v>
      </c>
      <c r="L56" s="18">
        <v>0</v>
      </c>
      <c r="M56" s="21" t="str">
        <f t="shared" si="0"/>
        <v>完了済</v>
      </c>
    </row>
    <row r="57" spans="2:13" x14ac:dyDescent="0.4">
      <c r="B57" s="10" t="s">
        <v>255</v>
      </c>
      <c r="C57" s="10" t="s">
        <v>231</v>
      </c>
      <c r="D57" s="10"/>
      <c r="E57" s="9"/>
      <c r="F57" s="9" t="s">
        <v>38</v>
      </c>
      <c r="G57" s="9" t="s">
        <v>281</v>
      </c>
      <c r="H57" s="11">
        <v>44161</v>
      </c>
      <c r="I57" s="11">
        <v>44168</v>
      </c>
      <c r="J57" s="11">
        <v>44171</v>
      </c>
      <c r="K57" s="20">
        <v>1</v>
      </c>
      <c r="L57" s="18">
        <v>0</v>
      </c>
      <c r="M57" s="21" t="str">
        <f t="shared" si="0"/>
        <v>完了済</v>
      </c>
    </row>
    <row r="58" spans="2:13" x14ac:dyDescent="0.4">
      <c r="B58" s="10" t="s">
        <v>255</v>
      </c>
      <c r="C58" s="10" t="s">
        <v>231</v>
      </c>
      <c r="D58" s="10"/>
      <c r="E58" s="9"/>
      <c r="F58" s="9" t="s">
        <v>162</v>
      </c>
      <c r="G58" s="9" t="s">
        <v>281</v>
      </c>
      <c r="H58" s="11">
        <v>44169</v>
      </c>
      <c r="I58" s="11">
        <v>44176</v>
      </c>
      <c r="J58" s="11">
        <v>44189</v>
      </c>
      <c r="K58" s="20">
        <v>1</v>
      </c>
      <c r="L58" s="18">
        <v>0</v>
      </c>
      <c r="M58" s="21" t="str">
        <f t="shared" si="0"/>
        <v>完了済</v>
      </c>
    </row>
    <row r="59" spans="2:13" x14ac:dyDescent="0.4">
      <c r="B59" s="10" t="s">
        <v>255</v>
      </c>
      <c r="C59" s="10" t="s">
        <v>231</v>
      </c>
      <c r="D59" s="10"/>
      <c r="E59" s="9"/>
      <c r="F59" s="9" t="s">
        <v>285</v>
      </c>
      <c r="G59" s="9" t="s">
        <v>281</v>
      </c>
      <c r="H59" s="11">
        <v>44177</v>
      </c>
      <c r="I59" s="11">
        <v>44183</v>
      </c>
      <c r="J59" s="11">
        <v>44189</v>
      </c>
      <c r="K59" s="20">
        <v>1</v>
      </c>
      <c r="L59" s="18">
        <v>0</v>
      </c>
      <c r="M59" s="21" t="str">
        <f t="shared" si="0"/>
        <v>完了済</v>
      </c>
    </row>
    <row r="60" spans="2:13" x14ac:dyDescent="0.4">
      <c r="B60" s="10" t="s">
        <v>255</v>
      </c>
      <c r="C60" s="10" t="s">
        <v>231</v>
      </c>
      <c r="D60" s="10"/>
      <c r="E60" s="9"/>
      <c r="F60" s="9" t="s">
        <v>286</v>
      </c>
      <c r="G60" s="9" t="s">
        <v>87</v>
      </c>
      <c r="H60" s="11">
        <v>44145</v>
      </c>
      <c r="I60" s="11">
        <v>44149</v>
      </c>
      <c r="J60" s="11">
        <v>44151</v>
      </c>
      <c r="K60" s="20">
        <v>1</v>
      </c>
      <c r="L60" s="18">
        <v>0</v>
      </c>
      <c r="M60" s="21" t="str">
        <f t="shared" si="0"/>
        <v>完了済</v>
      </c>
    </row>
    <row r="61" spans="2:13" x14ac:dyDescent="0.4">
      <c r="B61" s="10" t="s">
        <v>255</v>
      </c>
      <c r="C61" s="10" t="s">
        <v>231</v>
      </c>
      <c r="D61" s="10"/>
      <c r="E61" s="9"/>
      <c r="F61" s="9" t="s">
        <v>207</v>
      </c>
      <c r="G61" s="9" t="s">
        <v>87</v>
      </c>
      <c r="H61" s="11">
        <v>44150</v>
      </c>
      <c r="I61" s="11">
        <v>44154</v>
      </c>
      <c r="J61" s="11">
        <v>44151</v>
      </c>
      <c r="K61" s="20">
        <v>1</v>
      </c>
      <c r="L61" s="18">
        <v>0</v>
      </c>
      <c r="M61" s="21" t="str">
        <f t="shared" si="0"/>
        <v>完了済</v>
      </c>
    </row>
    <row r="62" spans="2:13" x14ac:dyDescent="0.4">
      <c r="B62" s="10" t="s">
        <v>255</v>
      </c>
      <c r="C62" s="10" t="s">
        <v>231</v>
      </c>
      <c r="D62" s="10"/>
      <c r="E62" s="9"/>
      <c r="F62" s="9" t="s">
        <v>163</v>
      </c>
      <c r="G62" s="9" t="s">
        <v>87</v>
      </c>
      <c r="H62" s="11">
        <v>44155</v>
      </c>
      <c r="I62" s="11">
        <v>44161</v>
      </c>
      <c r="J62" s="11">
        <v>44165</v>
      </c>
      <c r="K62" s="20">
        <v>1</v>
      </c>
      <c r="L62" s="18">
        <v>0</v>
      </c>
      <c r="M62" s="21" t="str">
        <f t="shared" si="0"/>
        <v>完了済</v>
      </c>
    </row>
    <row r="63" spans="2:13" x14ac:dyDescent="0.4">
      <c r="B63" s="10" t="s">
        <v>255</v>
      </c>
      <c r="C63" s="10" t="s">
        <v>231</v>
      </c>
      <c r="D63" s="10"/>
      <c r="E63" s="9"/>
      <c r="F63" s="9" t="s">
        <v>88</v>
      </c>
      <c r="G63" s="9" t="s">
        <v>87</v>
      </c>
      <c r="H63" s="11">
        <v>44162</v>
      </c>
      <c r="I63" s="11">
        <v>44165</v>
      </c>
      <c r="J63" s="11">
        <v>44165</v>
      </c>
      <c r="K63" s="20">
        <v>1</v>
      </c>
      <c r="L63" s="18">
        <v>0</v>
      </c>
      <c r="M63" s="21" t="str">
        <f t="shared" si="0"/>
        <v>完了済</v>
      </c>
    </row>
    <row r="64" spans="2:13" x14ac:dyDescent="0.4">
      <c r="B64" s="10" t="s">
        <v>255</v>
      </c>
      <c r="C64" s="10" t="s">
        <v>231</v>
      </c>
      <c r="D64" s="10"/>
      <c r="E64" s="9"/>
      <c r="F64" s="9" t="s">
        <v>75</v>
      </c>
      <c r="G64" s="9" t="s">
        <v>87</v>
      </c>
      <c r="H64" s="11">
        <v>44166</v>
      </c>
      <c r="I64" s="11">
        <v>44169</v>
      </c>
      <c r="J64" s="11">
        <v>44165</v>
      </c>
      <c r="K64" s="20">
        <v>1</v>
      </c>
      <c r="L64" s="18">
        <v>0</v>
      </c>
      <c r="M64" s="21" t="str">
        <f t="shared" si="0"/>
        <v>完了済</v>
      </c>
    </row>
    <row r="65" spans="2:13" x14ac:dyDescent="0.4">
      <c r="B65" s="10" t="s">
        <v>255</v>
      </c>
      <c r="C65" s="10" t="s">
        <v>231</v>
      </c>
      <c r="D65" s="10"/>
      <c r="E65" s="9"/>
      <c r="F65" s="9" t="s">
        <v>164</v>
      </c>
      <c r="G65" s="9" t="s">
        <v>87</v>
      </c>
      <c r="H65" s="11">
        <v>44170</v>
      </c>
      <c r="I65" s="11">
        <v>44174</v>
      </c>
      <c r="J65" s="11">
        <v>44178</v>
      </c>
      <c r="K65" s="20">
        <v>1</v>
      </c>
      <c r="L65" s="18">
        <v>0</v>
      </c>
      <c r="M65" s="21" t="str">
        <f t="shared" si="0"/>
        <v>完了済</v>
      </c>
    </row>
    <row r="66" spans="2:13" x14ac:dyDescent="0.4">
      <c r="B66" s="10" t="s">
        <v>255</v>
      </c>
      <c r="C66" s="10" t="s">
        <v>231</v>
      </c>
      <c r="D66" s="10"/>
      <c r="E66" s="9"/>
      <c r="F66" s="9" t="s">
        <v>208</v>
      </c>
      <c r="G66" s="9" t="s">
        <v>36</v>
      </c>
      <c r="H66" s="11">
        <v>44145</v>
      </c>
      <c r="I66" s="11">
        <v>44152</v>
      </c>
      <c r="J66" s="11">
        <v>44165</v>
      </c>
      <c r="K66" s="20">
        <v>1</v>
      </c>
      <c r="L66" s="18">
        <v>0</v>
      </c>
      <c r="M66" s="21" t="str">
        <f t="shared" si="0"/>
        <v>完了済</v>
      </c>
    </row>
    <row r="67" spans="2:13" x14ac:dyDescent="0.4">
      <c r="B67" s="10" t="s">
        <v>255</v>
      </c>
      <c r="C67" s="10" t="s">
        <v>231</v>
      </c>
      <c r="D67" s="10"/>
      <c r="E67" s="9"/>
      <c r="F67" s="9" t="s">
        <v>89</v>
      </c>
      <c r="G67" s="9" t="s">
        <v>36</v>
      </c>
      <c r="H67" s="11">
        <v>44153</v>
      </c>
      <c r="I67" s="11">
        <v>44156</v>
      </c>
      <c r="J67" s="11">
        <v>44165</v>
      </c>
      <c r="K67" s="20">
        <v>1</v>
      </c>
      <c r="L67" s="18">
        <v>0</v>
      </c>
      <c r="M67" s="21" t="str">
        <f t="shared" si="0"/>
        <v>完了済</v>
      </c>
    </row>
    <row r="68" spans="2:13" x14ac:dyDescent="0.4">
      <c r="B68" s="10" t="s">
        <v>255</v>
      </c>
      <c r="C68" s="10" t="s">
        <v>231</v>
      </c>
      <c r="D68" s="10"/>
      <c r="E68" s="9"/>
      <c r="F68" s="9" t="s">
        <v>165</v>
      </c>
      <c r="G68" s="9" t="s">
        <v>36</v>
      </c>
      <c r="H68" s="11">
        <v>44157</v>
      </c>
      <c r="I68" s="11">
        <v>44161</v>
      </c>
      <c r="J68" s="11">
        <v>44165</v>
      </c>
      <c r="K68" s="20">
        <v>1</v>
      </c>
      <c r="L68" s="18">
        <v>0</v>
      </c>
      <c r="M68" s="21" t="str">
        <f t="shared" si="0"/>
        <v>完了済</v>
      </c>
    </row>
    <row r="69" spans="2:13" x14ac:dyDescent="0.4">
      <c r="B69" s="10" t="s">
        <v>255</v>
      </c>
      <c r="C69" s="10" t="s">
        <v>231</v>
      </c>
      <c r="D69" s="10"/>
      <c r="E69" s="9"/>
      <c r="F69" s="9" t="s">
        <v>183</v>
      </c>
      <c r="G69" s="9" t="s">
        <v>36</v>
      </c>
      <c r="H69" s="11">
        <v>44162</v>
      </c>
      <c r="I69" s="11">
        <v>44165</v>
      </c>
      <c r="J69" s="11">
        <v>44165</v>
      </c>
      <c r="K69" s="20">
        <v>1</v>
      </c>
      <c r="L69" s="18">
        <v>0</v>
      </c>
      <c r="M69" s="21" t="str">
        <f t="shared" si="0"/>
        <v>完了済</v>
      </c>
    </row>
    <row r="70" spans="2:13" x14ac:dyDescent="0.4">
      <c r="B70" s="10" t="s">
        <v>255</v>
      </c>
      <c r="C70" s="10" t="s">
        <v>231</v>
      </c>
      <c r="D70" s="10"/>
      <c r="E70" s="9"/>
      <c r="F70" s="9" t="s">
        <v>287</v>
      </c>
      <c r="G70" s="9" t="s">
        <v>36</v>
      </c>
      <c r="H70" s="11">
        <v>44165</v>
      </c>
      <c r="I70" s="11">
        <v>44169</v>
      </c>
      <c r="J70" s="11">
        <v>44171</v>
      </c>
      <c r="K70" s="20">
        <v>1</v>
      </c>
      <c r="L70" s="18">
        <v>0</v>
      </c>
      <c r="M70" s="21" t="str">
        <f t="shared" si="0"/>
        <v>完了済</v>
      </c>
    </row>
    <row r="71" spans="2:13" x14ac:dyDescent="0.4">
      <c r="B71" s="10" t="s">
        <v>255</v>
      </c>
      <c r="C71" s="10" t="s">
        <v>231</v>
      </c>
      <c r="D71" s="10"/>
      <c r="E71" s="9"/>
      <c r="F71" s="9" t="s">
        <v>263</v>
      </c>
      <c r="G71" s="9" t="s">
        <v>36</v>
      </c>
      <c r="H71" s="11">
        <v>44170</v>
      </c>
      <c r="I71" s="11">
        <v>44174</v>
      </c>
      <c r="J71" s="11">
        <v>44178</v>
      </c>
      <c r="K71" s="20">
        <v>1</v>
      </c>
      <c r="L71" s="18">
        <v>0</v>
      </c>
      <c r="M71" s="21" t="str">
        <f t="shared" si="0"/>
        <v>完了済</v>
      </c>
    </row>
    <row r="72" spans="2:13" x14ac:dyDescent="0.4">
      <c r="B72" s="10" t="s">
        <v>255</v>
      </c>
      <c r="C72" s="10" t="s">
        <v>231</v>
      </c>
      <c r="D72" s="10"/>
      <c r="E72" s="9"/>
      <c r="F72" s="9" t="s">
        <v>133</v>
      </c>
      <c r="G72" s="9" t="s">
        <v>36</v>
      </c>
      <c r="H72" s="11">
        <v>44175</v>
      </c>
      <c r="I72" s="11">
        <v>44181</v>
      </c>
      <c r="J72" s="11">
        <v>44189</v>
      </c>
      <c r="K72" s="20">
        <v>1</v>
      </c>
      <c r="L72" s="18">
        <v>0</v>
      </c>
      <c r="M72" s="21" t="str">
        <f t="shared" si="0"/>
        <v>完了済</v>
      </c>
    </row>
    <row r="73" spans="2:13" x14ac:dyDescent="0.4">
      <c r="B73" s="10" t="s">
        <v>255</v>
      </c>
      <c r="C73" s="10" t="s">
        <v>231</v>
      </c>
      <c r="D73" s="10"/>
      <c r="E73" s="9"/>
      <c r="F73" s="9" t="s">
        <v>232</v>
      </c>
      <c r="G73" s="9" t="s">
        <v>36</v>
      </c>
      <c r="H73" s="11">
        <v>44182</v>
      </c>
      <c r="I73" s="11">
        <v>44188</v>
      </c>
      <c r="J73" s="11">
        <v>44189</v>
      </c>
      <c r="K73" s="20">
        <v>1</v>
      </c>
      <c r="L73" s="18">
        <v>0</v>
      </c>
      <c r="M73" s="21" t="str">
        <f t="shared" si="0"/>
        <v>完了済</v>
      </c>
    </row>
    <row r="74" spans="2:13" x14ac:dyDescent="0.4">
      <c r="B74" s="10" t="s">
        <v>255</v>
      </c>
      <c r="C74" s="10" t="s">
        <v>66</v>
      </c>
      <c r="D74" s="10"/>
      <c r="E74" s="9"/>
      <c r="F74" s="9"/>
      <c r="G74" s="9" t="s">
        <v>205</v>
      </c>
      <c r="H74" s="11">
        <v>44163</v>
      </c>
      <c r="I74" s="11">
        <v>44189</v>
      </c>
      <c r="J74" s="11">
        <v>44189</v>
      </c>
      <c r="K74" s="20">
        <v>1</v>
      </c>
      <c r="L74" s="18">
        <v>0</v>
      </c>
      <c r="M74" s="21" t="str">
        <f t="shared" si="0"/>
        <v>完了済</v>
      </c>
    </row>
    <row r="75" spans="2:13" x14ac:dyDescent="0.4">
      <c r="B75" s="10" t="s">
        <v>255</v>
      </c>
      <c r="C75" s="10" t="s">
        <v>142</v>
      </c>
      <c r="D75" s="10"/>
      <c r="E75" s="9"/>
      <c r="F75" s="9"/>
      <c r="G75" s="9" t="s">
        <v>205</v>
      </c>
      <c r="H75" s="11">
        <v>44172</v>
      </c>
      <c r="I75" s="11">
        <v>44189</v>
      </c>
      <c r="J75" s="11">
        <v>44189</v>
      </c>
      <c r="K75" s="20">
        <v>1</v>
      </c>
      <c r="L75" s="18">
        <v>0</v>
      </c>
      <c r="M75" s="21" t="str">
        <f t="shared" si="0"/>
        <v>完了済</v>
      </c>
    </row>
    <row r="76" spans="2:13" x14ac:dyDescent="0.4">
      <c r="B76" s="10" t="s">
        <v>143</v>
      </c>
      <c r="C76" s="10"/>
      <c r="D76" s="10"/>
      <c r="E76" s="9"/>
      <c r="F76" s="9"/>
      <c r="G76" s="9" t="s">
        <v>129</v>
      </c>
      <c r="H76" s="11">
        <v>44172</v>
      </c>
      <c r="I76" s="11">
        <v>44189</v>
      </c>
      <c r="J76" s="11">
        <v>44189</v>
      </c>
      <c r="K76" s="20">
        <v>1</v>
      </c>
      <c r="L76" s="18">
        <v>0</v>
      </c>
      <c r="M76" s="21" t="str">
        <f t="shared" si="0"/>
        <v>完了済</v>
      </c>
    </row>
    <row r="77" spans="2:13" x14ac:dyDescent="0.4">
      <c r="B77" s="10" t="s">
        <v>176</v>
      </c>
      <c r="C77" s="10" t="s">
        <v>144</v>
      </c>
      <c r="D77" s="10"/>
      <c r="E77" s="9"/>
      <c r="F77" s="9"/>
      <c r="G77" s="9" t="s">
        <v>129</v>
      </c>
      <c r="H77" s="11">
        <v>44165</v>
      </c>
      <c r="I77" s="11">
        <v>44177</v>
      </c>
      <c r="J77" s="11">
        <v>44178</v>
      </c>
      <c r="K77" s="20">
        <v>1</v>
      </c>
      <c r="L77" s="18">
        <v>0</v>
      </c>
      <c r="M77" s="21" t="str">
        <f t="shared" si="0"/>
        <v>完了済</v>
      </c>
    </row>
    <row r="78" spans="2:13" x14ac:dyDescent="0.4">
      <c r="B78" s="10" t="s">
        <v>176</v>
      </c>
      <c r="C78" s="10" t="s">
        <v>224</v>
      </c>
      <c r="D78" s="10"/>
      <c r="E78" s="9"/>
      <c r="F78" s="9"/>
      <c r="G78" s="9" t="s">
        <v>129</v>
      </c>
      <c r="H78" s="11">
        <v>44178</v>
      </c>
      <c r="I78" s="11">
        <v>44184</v>
      </c>
      <c r="J78" s="11">
        <v>44195</v>
      </c>
      <c r="K78" s="20">
        <v>1</v>
      </c>
      <c r="L78" s="18">
        <v>0</v>
      </c>
      <c r="M78" s="21" t="str">
        <f t="shared" si="0"/>
        <v>完了済</v>
      </c>
    </row>
    <row r="79" spans="2:13" x14ac:dyDescent="0.4">
      <c r="B79" s="10" t="s">
        <v>176</v>
      </c>
      <c r="C79" s="10" t="s">
        <v>104</v>
      </c>
      <c r="D79" s="10"/>
      <c r="E79" s="9"/>
      <c r="F79" s="9"/>
      <c r="G79" s="9" t="s">
        <v>129</v>
      </c>
      <c r="H79" s="11">
        <v>44178</v>
      </c>
      <c r="I79" s="11">
        <v>44184</v>
      </c>
      <c r="J79" s="11">
        <v>44195</v>
      </c>
      <c r="K79" s="20">
        <v>1</v>
      </c>
      <c r="L79" s="18">
        <v>0</v>
      </c>
      <c r="M79" s="21" t="str">
        <f t="shared" si="0"/>
        <v>完了済</v>
      </c>
    </row>
    <row r="80" spans="2:13" x14ac:dyDescent="0.4">
      <c r="B80" s="10" t="s">
        <v>145</v>
      </c>
      <c r="C80" s="10" t="s">
        <v>231</v>
      </c>
      <c r="D80" s="10"/>
      <c r="E80" s="9"/>
      <c r="F80" s="9" t="s">
        <v>248</v>
      </c>
      <c r="G80" s="9" t="s">
        <v>205</v>
      </c>
      <c r="H80" s="11">
        <v>44192</v>
      </c>
      <c r="I80" s="11">
        <v>44198</v>
      </c>
      <c r="J80" s="11">
        <v>44207</v>
      </c>
      <c r="K80" s="20">
        <v>1</v>
      </c>
      <c r="L80" s="18">
        <v>0</v>
      </c>
      <c r="M80" s="21" t="str">
        <f t="shared" si="0"/>
        <v>完了済</v>
      </c>
    </row>
    <row r="81" spans="2:13" x14ac:dyDescent="0.4">
      <c r="B81" s="10" t="s">
        <v>145</v>
      </c>
      <c r="C81" s="10" t="s">
        <v>231</v>
      </c>
      <c r="D81" s="10"/>
      <c r="E81" s="9"/>
      <c r="F81" s="9" t="s">
        <v>51</v>
      </c>
      <c r="G81" s="9" t="s">
        <v>205</v>
      </c>
      <c r="H81" s="11">
        <v>44199</v>
      </c>
      <c r="I81" s="11">
        <v>44204</v>
      </c>
      <c r="J81" s="11">
        <v>44207</v>
      </c>
      <c r="K81" s="20">
        <v>1</v>
      </c>
      <c r="L81" s="18">
        <v>0</v>
      </c>
      <c r="M81" s="21" t="str">
        <f t="shared" si="0"/>
        <v>完了済</v>
      </c>
    </row>
    <row r="82" spans="2:13" x14ac:dyDescent="0.4">
      <c r="B82" s="10" t="s">
        <v>145</v>
      </c>
      <c r="C82" s="10" t="s">
        <v>231</v>
      </c>
      <c r="D82" s="10"/>
      <c r="E82" s="9"/>
      <c r="F82" s="9" t="s">
        <v>72</v>
      </c>
      <c r="G82" s="9" t="s">
        <v>205</v>
      </c>
      <c r="H82" s="11">
        <v>44205</v>
      </c>
      <c r="I82" s="11">
        <v>44209</v>
      </c>
      <c r="J82" s="11">
        <v>44214</v>
      </c>
      <c r="K82" s="20">
        <v>1</v>
      </c>
      <c r="L82" s="18">
        <v>0</v>
      </c>
      <c r="M82" s="21" t="str">
        <f t="shared" si="0"/>
        <v>完了済</v>
      </c>
    </row>
    <row r="83" spans="2:13" x14ac:dyDescent="0.4">
      <c r="B83" s="10" t="s">
        <v>145</v>
      </c>
      <c r="C83" s="10" t="s">
        <v>231</v>
      </c>
      <c r="D83" s="10"/>
      <c r="E83" s="9"/>
      <c r="F83" s="9" t="s">
        <v>73</v>
      </c>
      <c r="G83" s="9" t="s">
        <v>205</v>
      </c>
      <c r="H83" s="11">
        <v>44210</v>
      </c>
      <c r="I83" s="11">
        <v>44211</v>
      </c>
      <c r="J83" s="11">
        <v>44214</v>
      </c>
      <c r="K83" s="20">
        <v>1</v>
      </c>
      <c r="L83" s="18">
        <v>0</v>
      </c>
      <c r="M83" s="21" t="str">
        <f t="shared" si="0"/>
        <v>完了済</v>
      </c>
    </row>
    <row r="84" spans="2:13" x14ac:dyDescent="0.4">
      <c r="B84" s="10" t="s">
        <v>145</v>
      </c>
      <c r="C84" s="10" t="s">
        <v>231</v>
      </c>
      <c r="D84" s="10"/>
      <c r="E84" s="9"/>
      <c r="F84" s="9" t="s">
        <v>206</v>
      </c>
      <c r="G84" s="9" t="s">
        <v>205</v>
      </c>
      <c r="H84" s="11">
        <v>44212</v>
      </c>
      <c r="I84" s="11">
        <v>44217</v>
      </c>
      <c r="J84" s="11">
        <v>44221</v>
      </c>
      <c r="K84" s="20">
        <v>1</v>
      </c>
      <c r="L84" s="18">
        <v>0</v>
      </c>
      <c r="M84" s="21" t="str">
        <f t="shared" si="0"/>
        <v>完了済</v>
      </c>
    </row>
    <row r="85" spans="2:13" x14ac:dyDescent="0.4">
      <c r="B85" s="10" t="s">
        <v>145</v>
      </c>
      <c r="C85" s="10" t="s">
        <v>231</v>
      </c>
      <c r="D85" s="10"/>
      <c r="E85" s="9"/>
      <c r="F85" s="9" t="s">
        <v>74</v>
      </c>
      <c r="G85" s="9" t="s">
        <v>205</v>
      </c>
      <c r="H85" s="11">
        <v>44218</v>
      </c>
      <c r="I85" s="11">
        <v>44221</v>
      </c>
      <c r="J85" s="11">
        <v>44221</v>
      </c>
      <c r="K85" s="20">
        <v>1</v>
      </c>
      <c r="L85" s="18">
        <v>0</v>
      </c>
      <c r="M85" s="21" t="str">
        <f t="shared" si="0"/>
        <v>完了済</v>
      </c>
    </row>
    <row r="86" spans="2:13" x14ac:dyDescent="0.4">
      <c r="B86" s="10" t="s">
        <v>145</v>
      </c>
      <c r="C86" s="10" t="s">
        <v>231</v>
      </c>
      <c r="D86" s="10"/>
      <c r="E86" s="9"/>
      <c r="F86" s="9" t="s">
        <v>111</v>
      </c>
      <c r="G86" s="9" t="s">
        <v>205</v>
      </c>
      <c r="H86" s="11">
        <v>44222</v>
      </c>
      <c r="I86" s="11">
        <v>44235</v>
      </c>
      <c r="J86" s="11">
        <v>44235</v>
      </c>
      <c r="K86" s="20">
        <v>1</v>
      </c>
      <c r="L86" s="18">
        <v>0</v>
      </c>
      <c r="M86" s="21" t="str">
        <f t="shared" si="0"/>
        <v>完了済</v>
      </c>
    </row>
    <row r="87" spans="2:13" x14ac:dyDescent="0.4">
      <c r="B87" s="10" t="s">
        <v>145</v>
      </c>
      <c r="C87" s="10" t="s">
        <v>231</v>
      </c>
      <c r="D87" s="10"/>
      <c r="E87" s="9"/>
      <c r="F87" s="9" t="s">
        <v>182</v>
      </c>
      <c r="G87" s="9" t="s">
        <v>205</v>
      </c>
      <c r="H87" s="11">
        <v>44232</v>
      </c>
      <c r="I87" s="11">
        <v>44235</v>
      </c>
      <c r="J87" s="11">
        <v>44238</v>
      </c>
      <c r="K87" s="20">
        <v>1</v>
      </c>
      <c r="L87" s="18">
        <v>0</v>
      </c>
      <c r="M87" s="21" t="str">
        <f t="shared" si="0"/>
        <v>完了済</v>
      </c>
    </row>
    <row r="88" spans="2:13" x14ac:dyDescent="0.4">
      <c r="B88" s="10" t="s">
        <v>145</v>
      </c>
      <c r="C88" s="10" t="s">
        <v>231</v>
      </c>
      <c r="D88" s="10"/>
      <c r="E88" s="9"/>
      <c r="F88" s="9" t="s">
        <v>2</v>
      </c>
      <c r="G88" s="9" t="s">
        <v>225</v>
      </c>
      <c r="H88" s="11">
        <v>44192</v>
      </c>
      <c r="I88" s="11">
        <v>44193</v>
      </c>
      <c r="J88" s="11">
        <v>44195</v>
      </c>
      <c r="K88" s="20">
        <v>1</v>
      </c>
      <c r="L88" s="18">
        <v>0</v>
      </c>
      <c r="M88" s="21" t="str">
        <f t="shared" si="0"/>
        <v>完了済</v>
      </c>
    </row>
    <row r="89" spans="2:13" x14ac:dyDescent="0.4">
      <c r="B89" s="10" t="s">
        <v>145</v>
      </c>
      <c r="C89" s="10" t="s">
        <v>231</v>
      </c>
      <c r="D89" s="10"/>
      <c r="E89" s="9"/>
      <c r="F89" s="9" t="s">
        <v>52</v>
      </c>
      <c r="G89" s="9" t="s">
        <v>225</v>
      </c>
      <c r="H89" s="11">
        <v>44194</v>
      </c>
      <c r="I89" s="11">
        <v>44204</v>
      </c>
      <c r="J89" s="11">
        <v>44207</v>
      </c>
      <c r="K89" s="20">
        <v>1</v>
      </c>
      <c r="L89" s="18">
        <v>0</v>
      </c>
      <c r="M89" s="21" t="str">
        <f t="shared" si="0"/>
        <v>完了済</v>
      </c>
    </row>
    <row r="90" spans="2:13" x14ac:dyDescent="0.4">
      <c r="B90" s="10" t="s">
        <v>145</v>
      </c>
      <c r="C90" s="10" t="s">
        <v>231</v>
      </c>
      <c r="D90" s="10"/>
      <c r="E90" s="9"/>
      <c r="F90" s="9" t="s">
        <v>37</v>
      </c>
      <c r="G90" s="9" t="s">
        <v>225</v>
      </c>
      <c r="H90" s="11">
        <v>44205</v>
      </c>
      <c r="I90" s="11">
        <v>44208</v>
      </c>
      <c r="J90" s="11">
        <v>44207</v>
      </c>
      <c r="K90" s="20">
        <v>1</v>
      </c>
      <c r="L90" s="18">
        <v>0</v>
      </c>
      <c r="M90" s="21" t="str">
        <f t="shared" si="0"/>
        <v>完了済</v>
      </c>
    </row>
    <row r="91" spans="2:13" x14ac:dyDescent="0.4">
      <c r="B91" s="10" t="s">
        <v>145</v>
      </c>
      <c r="C91" s="10" t="s">
        <v>231</v>
      </c>
      <c r="D91" s="10"/>
      <c r="E91" s="9"/>
      <c r="F91" s="9" t="s">
        <v>161</v>
      </c>
      <c r="G91" s="9" t="s">
        <v>225</v>
      </c>
      <c r="H91" s="11">
        <v>44222</v>
      </c>
      <c r="I91" s="11">
        <v>44222</v>
      </c>
      <c r="J91" s="11">
        <v>44221</v>
      </c>
      <c r="K91" s="20">
        <v>1</v>
      </c>
      <c r="L91" s="18">
        <v>0</v>
      </c>
      <c r="M91" s="21" t="str">
        <f t="shared" si="0"/>
        <v>完了済</v>
      </c>
    </row>
    <row r="92" spans="2:13" x14ac:dyDescent="0.4">
      <c r="B92" s="10" t="s">
        <v>145</v>
      </c>
      <c r="C92" s="10" t="s">
        <v>231</v>
      </c>
      <c r="D92" s="10"/>
      <c r="E92" s="9"/>
      <c r="F92" s="9" t="s">
        <v>17</v>
      </c>
      <c r="G92" s="9" t="s">
        <v>225</v>
      </c>
      <c r="H92" s="11">
        <v>44223</v>
      </c>
      <c r="I92" s="11">
        <v>44225</v>
      </c>
      <c r="J92" s="11">
        <v>44221</v>
      </c>
      <c r="K92" s="20">
        <v>1</v>
      </c>
      <c r="L92" s="18">
        <v>0</v>
      </c>
      <c r="M92" s="21" t="str">
        <f t="shared" si="0"/>
        <v>完了済</v>
      </c>
    </row>
    <row r="93" spans="2:13" x14ac:dyDescent="0.4">
      <c r="B93" s="10" t="s">
        <v>145</v>
      </c>
      <c r="C93" s="10" t="s">
        <v>231</v>
      </c>
      <c r="D93" s="10"/>
      <c r="E93" s="9"/>
      <c r="F93" s="9" t="s">
        <v>38</v>
      </c>
      <c r="G93" s="9" t="s">
        <v>225</v>
      </c>
      <c r="H93" s="11">
        <v>44226</v>
      </c>
      <c r="I93" s="11">
        <v>44235</v>
      </c>
      <c r="J93" s="11">
        <v>44234</v>
      </c>
      <c r="K93" s="20">
        <v>1</v>
      </c>
      <c r="L93" s="18">
        <v>0</v>
      </c>
      <c r="M93" s="21" t="str">
        <f t="shared" si="0"/>
        <v>完了済</v>
      </c>
    </row>
    <row r="94" spans="2:13" x14ac:dyDescent="0.4">
      <c r="B94" s="10" t="s">
        <v>145</v>
      </c>
      <c r="C94" s="10" t="s">
        <v>231</v>
      </c>
      <c r="D94" s="10"/>
      <c r="E94" s="9"/>
      <c r="F94" s="9" t="s">
        <v>162</v>
      </c>
      <c r="G94" s="9" t="s">
        <v>129</v>
      </c>
      <c r="H94" s="11">
        <v>44192</v>
      </c>
      <c r="I94" s="11">
        <v>44202</v>
      </c>
      <c r="J94" s="11">
        <v>44207</v>
      </c>
      <c r="K94" s="20">
        <v>1</v>
      </c>
      <c r="L94" s="18">
        <v>0</v>
      </c>
      <c r="M94" s="21" t="str">
        <f t="shared" si="0"/>
        <v>完了済</v>
      </c>
    </row>
    <row r="95" spans="2:13" x14ac:dyDescent="0.4">
      <c r="B95" s="10" t="s">
        <v>145</v>
      </c>
      <c r="C95" s="10" t="s">
        <v>231</v>
      </c>
      <c r="D95" s="10"/>
      <c r="E95" s="9"/>
      <c r="F95" s="9" t="s">
        <v>285</v>
      </c>
      <c r="G95" s="9" t="s">
        <v>129</v>
      </c>
      <c r="H95" s="11">
        <v>44203</v>
      </c>
      <c r="I95" s="11">
        <v>44207</v>
      </c>
      <c r="J95" s="11">
        <v>44207</v>
      </c>
      <c r="K95" s="20">
        <v>1</v>
      </c>
      <c r="L95" s="18">
        <v>0</v>
      </c>
      <c r="M95" s="21" t="str">
        <f t="shared" si="0"/>
        <v>完了済</v>
      </c>
    </row>
    <row r="96" spans="2:13" x14ac:dyDescent="0.4">
      <c r="B96" s="10" t="s">
        <v>145</v>
      </c>
      <c r="C96" s="10" t="s">
        <v>231</v>
      </c>
      <c r="D96" s="10"/>
      <c r="E96" s="9"/>
      <c r="F96" s="9" t="s">
        <v>286</v>
      </c>
      <c r="G96" s="9" t="s">
        <v>129</v>
      </c>
      <c r="H96" s="11">
        <v>44208</v>
      </c>
      <c r="I96" s="11">
        <v>44210</v>
      </c>
      <c r="J96" s="11">
        <v>44214</v>
      </c>
      <c r="K96" s="20">
        <v>1</v>
      </c>
      <c r="L96" s="18">
        <v>0</v>
      </c>
      <c r="M96" s="21" t="str">
        <f t="shared" si="0"/>
        <v>完了済</v>
      </c>
    </row>
    <row r="97" spans="2:13" x14ac:dyDescent="0.4">
      <c r="B97" s="10" t="s">
        <v>145</v>
      </c>
      <c r="C97" s="10" t="s">
        <v>231</v>
      </c>
      <c r="D97" s="10"/>
      <c r="E97" s="9"/>
      <c r="F97" s="9" t="s">
        <v>207</v>
      </c>
      <c r="G97" s="9" t="s">
        <v>129</v>
      </c>
      <c r="H97" s="11">
        <v>44211</v>
      </c>
      <c r="I97" s="11">
        <v>44213</v>
      </c>
      <c r="J97" s="11">
        <v>44214</v>
      </c>
      <c r="K97" s="20">
        <v>1</v>
      </c>
      <c r="L97" s="18">
        <v>0</v>
      </c>
      <c r="M97" s="21" t="str">
        <f t="shared" si="0"/>
        <v>完了済</v>
      </c>
    </row>
    <row r="98" spans="2:13" x14ac:dyDescent="0.4">
      <c r="B98" s="10" t="s">
        <v>145</v>
      </c>
      <c r="C98" s="10" t="s">
        <v>231</v>
      </c>
      <c r="D98" s="10"/>
      <c r="E98" s="9"/>
      <c r="F98" s="9" t="s">
        <v>163</v>
      </c>
      <c r="G98" s="9" t="s">
        <v>129</v>
      </c>
      <c r="H98" s="11">
        <v>44214</v>
      </c>
      <c r="I98" s="11">
        <v>44215</v>
      </c>
      <c r="J98" s="11">
        <v>44221</v>
      </c>
      <c r="K98" s="20">
        <v>1</v>
      </c>
      <c r="L98" s="18">
        <v>0</v>
      </c>
      <c r="M98" s="21" t="str">
        <f t="shared" si="0"/>
        <v>完了済</v>
      </c>
    </row>
    <row r="99" spans="2:13" x14ac:dyDescent="0.4">
      <c r="B99" s="10" t="s">
        <v>145</v>
      </c>
      <c r="C99" s="10" t="s">
        <v>231</v>
      </c>
      <c r="D99" s="10"/>
      <c r="E99" s="9"/>
      <c r="F99" s="9" t="s">
        <v>88</v>
      </c>
      <c r="G99" s="9" t="s">
        <v>129</v>
      </c>
      <c r="H99" s="11">
        <v>44216</v>
      </c>
      <c r="I99" s="11">
        <v>44216</v>
      </c>
      <c r="J99" s="11">
        <v>44221</v>
      </c>
      <c r="K99" s="20">
        <v>1</v>
      </c>
      <c r="L99" s="18">
        <v>0</v>
      </c>
      <c r="M99" s="21" t="str">
        <f t="shared" si="0"/>
        <v>完了済</v>
      </c>
    </row>
    <row r="100" spans="2:13" x14ac:dyDescent="0.4">
      <c r="B100" s="10" t="s">
        <v>145</v>
      </c>
      <c r="C100" s="10" t="s">
        <v>231</v>
      </c>
      <c r="D100" s="10"/>
      <c r="E100" s="9"/>
      <c r="F100" s="9" t="s">
        <v>75</v>
      </c>
      <c r="G100" s="9" t="s">
        <v>129</v>
      </c>
      <c r="H100" s="11">
        <v>44217</v>
      </c>
      <c r="I100" s="11">
        <v>44218</v>
      </c>
      <c r="J100" s="11">
        <v>44221</v>
      </c>
      <c r="K100" s="20">
        <v>1</v>
      </c>
      <c r="L100" s="18">
        <v>0</v>
      </c>
      <c r="M100" s="21" t="str">
        <f t="shared" si="0"/>
        <v>完了済</v>
      </c>
    </row>
    <row r="101" spans="2:13" x14ac:dyDescent="0.4">
      <c r="B101" s="10" t="s">
        <v>145</v>
      </c>
      <c r="C101" s="10" t="s">
        <v>231</v>
      </c>
      <c r="D101" s="10"/>
      <c r="E101" s="9"/>
      <c r="F101" s="9" t="s">
        <v>164</v>
      </c>
      <c r="G101" s="9" t="s">
        <v>129</v>
      </c>
      <c r="H101" s="11">
        <v>44219</v>
      </c>
      <c r="I101" s="11">
        <v>44222</v>
      </c>
      <c r="J101" s="11">
        <v>44228</v>
      </c>
      <c r="K101" s="20">
        <v>1</v>
      </c>
      <c r="L101" s="18">
        <v>0</v>
      </c>
      <c r="M101" s="21" t="str">
        <f t="shared" si="0"/>
        <v>完了済</v>
      </c>
    </row>
    <row r="102" spans="2:13" x14ac:dyDescent="0.4">
      <c r="B102" s="10" t="s">
        <v>145</v>
      </c>
      <c r="C102" s="10" t="s">
        <v>231</v>
      </c>
      <c r="D102" s="10"/>
      <c r="E102" s="9"/>
      <c r="F102" s="9" t="s">
        <v>208</v>
      </c>
      <c r="G102" s="9" t="s">
        <v>281</v>
      </c>
      <c r="H102" s="11">
        <v>44192</v>
      </c>
      <c r="I102" s="11">
        <v>44198</v>
      </c>
      <c r="J102" s="11">
        <v>44207</v>
      </c>
      <c r="K102" s="20">
        <v>1</v>
      </c>
      <c r="L102" s="18">
        <v>0</v>
      </c>
      <c r="M102" s="21" t="str">
        <f t="shared" si="0"/>
        <v>完了済</v>
      </c>
    </row>
    <row r="103" spans="2:13" x14ac:dyDescent="0.4">
      <c r="B103" s="10" t="s">
        <v>145</v>
      </c>
      <c r="C103" s="10" t="s">
        <v>231</v>
      </c>
      <c r="D103" s="10"/>
      <c r="E103" s="9"/>
      <c r="F103" s="9" t="s">
        <v>89</v>
      </c>
      <c r="G103" s="9" t="s">
        <v>281</v>
      </c>
      <c r="H103" s="11">
        <v>44199</v>
      </c>
      <c r="I103" s="11">
        <v>44203</v>
      </c>
      <c r="J103" s="11"/>
      <c r="K103" s="20">
        <v>0.95</v>
      </c>
      <c r="L103" s="18">
        <v>0.2</v>
      </c>
      <c r="M103" s="21" t="str">
        <f t="shared" ca="1" si="0"/>
        <v>終了期日超過</v>
      </c>
    </row>
    <row r="104" spans="2:13" x14ac:dyDescent="0.4">
      <c r="B104" s="10" t="s">
        <v>145</v>
      </c>
      <c r="C104" s="10" t="s">
        <v>231</v>
      </c>
      <c r="D104" s="10"/>
      <c r="E104" s="9"/>
      <c r="F104" s="9" t="s">
        <v>165</v>
      </c>
      <c r="G104" s="9" t="s">
        <v>281</v>
      </c>
      <c r="H104" s="11">
        <v>44204</v>
      </c>
      <c r="I104" s="11">
        <v>44206</v>
      </c>
      <c r="J104" s="11">
        <v>44214</v>
      </c>
      <c r="K104" s="20">
        <v>1</v>
      </c>
      <c r="L104" s="18">
        <v>0</v>
      </c>
      <c r="M104" s="21" t="str">
        <f t="shared" si="0"/>
        <v>完了済</v>
      </c>
    </row>
    <row r="105" spans="2:13" x14ac:dyDescent="0.4">
      <c r="B105" s="10" t="s">
        <v>145</v>
      </c>
      <c r="C105" s="10" t="s">
        <v>231</v>
      </c>
      <c r="D105" s="10"/>
      <c r="E105" s="9"/>
      <c r="F105" s="9" t="s">
        <v>183</v>
      </c>
      <c r="G105" s="9" t="s">
        <v>281</v>
      </c>
      <c r="H105" s="11">
        <v>44207</v>
      </c>
      <c r="I105" s="11">
        <v>44208</v>
      </c>
      <c r="J105" s="11">
        <v>44214</v>
      </c>
      <c r="K105" s="20">
        <v>1</v>
      </c>
      <c r="L105" s="18">
        <v>0</v>
      </c>
      <c r="M105" s="21" t="str">
        <f t="shared" si="0"/>
        <v>完了済</v>
      </c>
    </row>
    <row r="106" spans="2:13" x14ac:dyDescent="0.4">
      <c r="B106" s="10" t="s">
        <v>145</v>
      </c>
      <c r="C106" s="10" t="s">
        <v>231</v>
      </c>
      <c r="D106" s="10"/>
      <c r="E106" s="9"/>
      <c r="F106" s="9" t="s">
        <v>287</v>
      </c>
      <c r="G106" s="9" t="s">
        <v>281</v>
      </c>
      <c r="H106" s="11">
        <v>44209</v>
      </c>
      <c r="I106" s="11">
        <v>44209</v>
      </c>
      <c r="J106" s="11">
        <v>44214</v>
      </c>
      <c r="K106" s="20">
        <v>1</v>
      </c>
      <c r="L106" s="18">
        <v>0</v>
      </c>
      <c r="M106" s="21" t="str">
        <f t="shared" si="0"/>
        <v>完了済</v>
      </c>
    </row>
    <row r="107" spans="2:13" x14ac:dyDescent="0.4">
      <c r="B107" s="10" t="s">
        <v>145</v>
      </c>
      <c r="C107" s="10" t="s">
        <v>231</v>
      </c>
      <c r="D107" s="10"/>
      <c r="E107" s="9"/>
      <c r="F107" s="9" t="s">
        <v>263</v>
      </c>
      <c r="G107" s="9" t="s">
        <v>281</v>
      </c>
      <c r="H107" s="11">
        <v>44210</v>
      </c>
      <c r="I107" s="11">
        <v>44213</v>
      </c>
      <c r="J107" s="11">
        <v>44214</v>
      </c>
      <c r="K107" s="20">
        <v>1</v>
      </c>
      <c r="L107" s="18">
        <v>0</v>
      </c>
      <c r="M107" s="21" t="str">
        <f t="shared" si="0"/>
        <v>完了済</v>
      </c>
    </row>
    <row r="108" spans="2:13" x14ac:dyDescent="0.4">
      <c r="B108" s="10" t="s">
        <v>145</v>
      </c>
      <c r="C108" s="10" t="s">
        <v>231</v>
      </c>
      <c r="D108" s="10"/>
      <c r="E108" s="9"/>
      <c r="F108" s="9" t="s">
        <v>106</v>
      </c>
      <c r="G108" s="9" t="s">
        <v>36</v>
      </c>
      <c r="H108" s="11">
        <v>44192</v>
      </c>
      <c r="I108" s="11">
        <v>44237</v>
      </c>
      <c r="J108" s="11"/>
      <c r="K108" s="20">
        <v>0</v>
      </c>
      <c r="L108" s="18">
        <v>31</v>
      </c>
      <c r="M108" s="21" t="str">
        <f t="shared" ca="1" si="0"/>
        <v>終了期日超過</v>
      </c>
    </row>
    <row r="109" spans="2:13" x14ac:dyDescent="0.4">
      <c r="B109" s="10" t="s">
        <v>145</v>
      </c>
      <c r="C109" s="10" t="s">
        <v>231</v>
      </c>
      <c r="D109" s="10"/>
      <c r="E109" s="9"/>
      <c r="F109" s="9" t="s">
        <v>133</v>
      </c>
      <c r="G109" s="9" t="s">
        <v>281</v>
      </c>
      <c r="H109" s="11">
        <v>44214</v>
      </c>
      <c r="I109" s="11">
        <v>44215</v>
      </c>
      <c r="J109" s="11">
        <v>44221</v>
      </c>
      <c r="K109" s="20">
        <v>1</v>
      </c>
      <c r="L109" s="18">
        <v>0</v>
      </c>
      <c r="M109" s="21" t="str">
        <f t="shared" si="0"/>
        <v>完了済</v>
      </c>
    </row>
    <row r="110" spans="2:13" x14ac:dyDescent="0.4">
      <c r="B110" s="10" t="s">
        <v>145</v>
      </c>
      <c r="C110" s="10" t="s">
        <v>231</v>
      </c>
      <c r="D110" s="10"/>
      <c r="E110" s="9"/>
      <c r="F110" s="9" t="s">
        <v>232</v>
      </c>
      <c r="G110" s="9" t="s">
        <v>281</v>
      </c>
      <c r="H110" s="11">
        <v>44216</v>
      </c>
      <c r="I110" s="11">
        <v>44218</v>
      </c>
      <c r="J110" s="11">
        <v>44221</v>
      </c>
      <c r="K110" s="20">
        <v>1</v>
      </c>
      <c r="L110" s="18">
        <v>0</v>
      </c>
      <c r="M110" s="21" t="str">
        <f t="shared" si="0"/>
        <v>完了済</v>
      </c>
    </row>
    <row r="111" spans="2:13" x14ac:dyDescent="0.4">
      <c r="B111" s="10" t="s">
        <v>145</v>
      </c>
      <c r="C111" s="10" t="s">
        <v>66</v>
      </c>
      <c r="D111" s="10"/>
      <c r="E111" s="9"/>
      <c r="F111" s="9"/>
      <c r="G111" s="9" t="s">
        <v>281</v>
      </c>
      <c r="H111" s="11">
        <v>44192</v>
      </c>
      <c r="I111" s="11">
        <v>44237</v>
      </c>
      <c r="J111" s="11"/>
      <c r="K111" s="20">
        <v>0</v>
      </c>
      <c r="L111" s="18">
        <v>31</v>
      </c>
      <c r="M111" s="21" t="str">
        <f t="shared" ca="1" si="0"/>
        <v>終了期日超過</v>
      </c>
    </row>
    <row r="112" spans="2:13" x14ac:dyDescent="0.4">
      <c r="B112" s="10" t="s">
        <v>145</v>
      </c>
      <c r="C112" s="10" t="s">
        <v>256</v>
      </c>
      <c r="D112" s="10"/>
      <c r="E112" s="9"/>
      <c r="F112" s="9"/>
      <c r="G112" s="9" t="s">
        <v>281</v>
      </c>
      <c r="H112" s="11">
        <v>44224</v>
      </c>
      <c r="I112" s="11">
        <v>44237</v>
      </c>
      <c r="J112" s="11"/>
      <c r="K112" s="20">
        <v>0.6</v>
      </c>
      <c r="L112" s="18">
        <v>4</v>
      </c>
      <c r="M112" s="21" t="str">
        <f t="shared" ca="1" si="0"/>
        <v>終了期日超過</v>
      </c>
    </row>
    <row r="113" spans="2:13" x14ac:dyDescent="0.4">
      <c r="B113" s="10" t="s">
        <v>124</v>
      </c>
      <c r="C113" s="10" t="s">
        <v>146</v>
      </c>
      <c r="D113" s="10"/>
      <c r="E113" s="9"/>
      <c r="F113" s="9"/>
      <c r="G113" s="9" t="s">
        <v>87</v>
      </c>
      <c r="H113" s="11">
        <v>44255</v>
      </c>
      <c r="I113" s="11">
        <v>44299</v>
      </c>
      <c r="J113" s="11"/>
      <c r="K113" s="20">
        <v>0</v>
      </c>
      <c r="L113" s="18">
        <v>32</v>
      </c>
      <c r="M113" s="21" t="str">
        <f t="shared" ca="1" si="0"/>
        <v>終了期日超過</v>
      </c>
    </row>
    <row r="114" spans="2:13" x14ac:dyDescent="0.4">
      <c r="B114" s="10" t="s">
        <v>124</v>
      </c>
      <c r="C114" s="10" t="s">
        <v>277</v>
      </c>
      <c r="D114" s="10"/>
      <c r="E114" s="9"/>
      <c r="F114" s="9" t="s">
        <v>248</v>
      </c>
      <c r="G114" s="9" t="s">
        <v>225</v>
      </c>
      <c r="H114" s="11">
        <v>44241</v>
      </c>
      <c r="I114" s="11">
        <v>44252</v>
      </c>
      <c r="J114" s="11"/>
      <c r="K114" s="20">
        <v>0.9</v>
      </c>
      <c r="L114" s="18">
        <v>0.9</v>
      </c>
      <c r="M114" s="21" t="str">
        <f t="shared" ca="1" si="0"/>
        <v>終了期日超過</v>
      </c>
    </row>
    <row r="115" spans="2:13" x14ac:dyDescent="0.4">
      <c r="B115" s="10" t="s">
        <v>124</v>
      </c>
      <c r="C115" s="10" t="s">
        <v>277</v>
      </c>
      <c r="D115" s="10"/>
      <c r="E115" s="9"/>
      <c r="F115" s="9" t="s">
        <v>51</v>
      </c>
      <c r="G115" s="9" t="s">
        <v>129</v>
      </c>
      <c r="H115" s="11">
        <v>44253</v>
      </c>
      <c r="I115" s="11">
        <v>44262</v>
      </c>
      <c r="J115" s="11"/>
      <c r="K115" s="20">
        <v>0.61</v>
      </c>
      <c r="L115" s="18">
        <v>2.34</v>
      </c>
      <c r="M115" s="21" t="str">
        <f t="shared" ca="1" si="0"/>
        <v>終了期日超過</v>
      </c>
    </row>
    <row r="116" spans="2:13" x14ac:dyDescent="0.4">
      <c r="B116" s="10" t="s">
        <v>124</v>
      </c>
      <c r="C116" s="10" t="s">
        <v>277</v>
      </c>
      <c r="D116" s="10"/>
      <c r="E116" s="9"/>
      <c r="F116" s="9" t="s">
        <v>72</v>
      </c>
      <c r="G116" s="9" t="s">
        <v>225</v>
      </c>
      <c r="H116" s="11">
        <v>44263</v>
      </c>
      <c r="I116" s="11">
        <v>44272</v>
      </c>
      <c r="J116" s="11"/>
      <c r="K116" s="20">
        <v>0.63</v>
      </c>
      <c r="L116" s="18">
        <v>2.96</v>
      </c>
      <c r="M116" s="21" t="str">
        <f t="shared" ca="1" si="0"/>
        <v>終了期日超過</v>
      </c>
    </row>
    <row r="117" spans="2:13" x14ac:dyDescent="0.4">
      <c r="B117" s="10" t="s">
        <v>124</v>
      </c>
      <c r="C117" s="10" t="s">
        <v>277</v>
      </c>
      <c r="D117" s="10"/>
      <c r="E117" s="9"/>
      <c r="F117" s="9" t="s">
        <v>73</v>
      </c>
      <c r="G117" s="9"/>
      <c r="H117" s="11">
        <v>44273</v>
      </c>
      <c r="I117" s="11">
        <v>44276</v>
      </c>
      <c r="J117" s="11"/>
      <c r="K117" s="20">
        <v>0</v>
      </c>
      <c r="L117" s="18">
        <v>2</v>
      </c>
      <c r="M117" s="21" t="str">
        <f t="shared" ca="1" si="0"/>
        <v>終了期日超過</v>
      </c>
    </row>
    <row r="118" spans="2:13" x14ac:dyDescent="0.4">
      <c r="B118" s="10" t="s">
        <v>124</v>
      </c>
      <c r="C118" s="10" t="s">
        <v>277</v>
      </c>
      <c r="D118" s="10"/>
      <c r="E118" s="9"/>
      <c r="F118" s="9" t="s">
        <v>206</v>
      </c>
      <c r="G118" s="9"/>
      <c r="H118" s="11">
        <v>44277</v>
      </c>
      <c r="I118" s="11">
        <v>44288</v>
      </c>
      <c r="J118" s="11"/>
      <c r="K118" s="20">
        <v>0</v>
      </c>
      <c r="L118" s="18">
        <v>10</v>
      </c>
      <c r="M118" s="21" t="str">
        <f t="shared" ca="1" si="0"/>
        <v>終了期日超過</v>
      </c>
    </row>
    <row r="119" spans="2:13" x14ac:dyDescent="0.4">
      <c r="B119" s="10" t="s">
        <v>124</v>
      </c>
      <c r="C119" s="10" t="s">
        <v>277</v>
      </c>
      <c r="D119" s="10"/>
      <c r="E119" s="9"/>
      <c r="F119" s="9" t="s">
        <v>74</v>
      </c>
      <c r="G119" s="9"/>
      <c r="H119" s="11">
        <v>44289</v>
      </c>
      <c r="I119" s="11">
        <v>44296</v>
      </c>
      <c r="J119" s="11"/>
      <c r="K119" s="20">
        <v>0</v>
      </c>
      <c r="L119" s="18">
        <v>5</v>
      </c>
      <c r="M119" s="21" t="str">
        <f t="shared" ca="1" si="0"/>
        <v>終了期日超過</v>
      </c>
    </row>
    <row r="120" spans="2:13" x14ac:dyDescent="0.4">
      <c r="B120" s="10" t="s">
        <v>124</v>
      </c>
      <c r="C120" s="10" t="s">
        <v>277</v>
      </c>
      <c r="D120" s="10"/>
      <c r="E120" s="9"/>
      <c r="F120" s="9" t="s">
        <v>111</v>
      </c>
      <c r="G120" s="9"/>
      <c r="H120" s="11">
        <v>44241</v>
      </c>
      <c r="I120" s="11">
        <v>44258</v>
      </c>
      <c r="J120" s="11"/>
      <c r="K120" s="20">
        <v>0.51</v>
      </c>
      <c r="L120" s="18">
        <v>6.37</v>
      </c>
      <c r="M120" s="21" t="str">
        <f t="shared" ca="1" si="0"/>
        <v>終了期日超過</v>
      </c>
    </row>
    <row r="121" spans="2:13" x14ac:dyDescent="0.4">
      <c r="B121" s="10" t="s">
        <v>124</v>
      </c>
      <c r="C121" s="10" t="s">
        <v>277</v>
      </c>
      <c r="D121" s="10"/>
      <c r="E121" s="9"/>
      <c r="F121" s="9" t="s">
        <v>182</v>
      </c>
      <c r="G121" s="9"/>
      <c r="H121" s="11">
        <v>44259</v>
      </c>
      <c r="I121" s="11">
        <v>44266</v>
      </c>
      <c r="J121" s="11"/>
      <c r="K121" s="20">
        <v>0</v>
      </c>
      <c r="L121" s="18">
        <v>6</v>
      </c>
      <c r="M121" s="21" t="str">
        <f t="shared" ca="1" si="0"/>
        <v>終了期日超過</v>
      </c>
    </row>
    <row r="122" spans="2:13" x14ac:dyDescent="0.4">
      <c r="B122" s="10" t="s">
        <v>124</v>
      </c>
      <c r="C122" s="10" t="s">
        <v>277</v>
      </c>
      <c r="D122" s="10"/>
      <c r="E122" s="9"/>
      <c r="F122" s="9" t="s">
        <v>2</v>
      </c>
      <c r="G122" s="9"/>
      <c r="H122" s="11">
        <v>44267</v>
      </c>
      <c r="I122" s="11">
        <v>44270</v>
      </c>
      <c r="J122" s="11"/>
      <c r="K122" s="20">
        <v>0</v>
      </c>
      <c r="L122" s="18">
        <v>2</v>
      </c>
      <c r="M122" s="21" t="str">
        <f t="shared" ca="1" si="0"/>
        <v>終了期日超過</v>
      </c>
    </row>
    <row r="123" spans="2:13" x14ac:dyDescent="0.4">
      <c r="B123" s="10" t="s">
        <v>124</v>
      </c>
      <c r="C123" s="10" t="s">
        <v>277</v>
      </c>
      <c r="D123" s="10"/>
      <c r="E123" s="9"/>
      <c r="F123" s="9" t="s">
        <v>52</v>
      </c>
      <c r="G123" s="9"/>
      <c r="H123" s="11">
        <v>44271</v>
      </c>
      <c r="I123" s="11">
        <v>44290</v>
      </c>
      <c r="J123" s="11"/>
      <c r="K123" s="20">
        <v>0</v>
      </c>
      <c r="L123" s="18">
        <v>14</v>
      </c>
      <c r="M123" s="21" t="str">
        <f t="shared" ca="1" si="0"/>
        <v>終了期日超過</v>
      </c>
    </row>
    <row r="124" spans="2:13" x14ac:dyDescent="0.4">
      <c r="B124" s="10" t="s">
        <v>124</v>
      </c>
      <c r="C124" s="10" t="s">
        <v>277</v>
      </c>
      <c r="D124" s="10"/>
      <c r="E124" s="9"/>
      <c r="F124" s="9" t="s">
        <v>37</v>
      </c>
      <c r="G124" s="9"/>
      <c r="H124" s="11">
        <v>44291</v>
      </c>
      <c r="I124" s="11">
        <v>44297</v>
      </c>
      <c r="J124" s="11"/>
      <c r="K124" s="20">
        <v>0</v>
      </c>
      <c r="L124" s="18">
        <v>5</v>
      </c>
      <c r="M124" s="21" t="str">
        <f t="shared" ca="1" si="0"/>
        <v>終了期日超過</v>
      </c>
    </row>
    <row r="125" spans="2:13" x14ac:dyDescent="0.4">
      <c r="B125" s="10" t="s">
        <v>124</v>
      </c>
      <c r="C125" s="10" t="s">
        <v>277</v>
      </c>
      <c r="D125" s="10"/>
      <c r="E125" s="9"/>
      <c r="F125" s="9" t="s">
        <v>288</v>
      </c>
      <c r="G125" s="9"/>
      <c r="H125" s="11">
        <v>44241</v>
      </c>
      <c r="I125" s="11">
        <v>44250</v>
      </c>
      <c r="J125" s="11"/>
      <c r="K125" s="20">
        <v>0</v>
      </c>
      <c r="L125" s="18">
        <v>7</v>
      </c>
      <c r="M125" s="21" t="str">
        <f t="shared" ca="1" si="0"/>
        <v>終了期日超過</v>
      </c>
    </row>
    <row r="126" spans="2:13" x14ac:dyDescent="0.4">
      <c r="B126" s="10" t="s">
        <v>124</v>
      </c>
      <c r="C126" s="10" t="s">
        <v>277</v>
      </c>
      <c r="D126" s="10"/>
      <c r="E126" s="9"/>
      <c r="F126" s="9" t="s">
        <v>53</v>
      </c>
      <c r="G126" s="9"/>
      <c r="H126" s="11">
        <v>44251</v>
      </c>
      <c r="I126" s="11">
        <v>44255</v>
      </c>
      <c r="J126" s="11"/>
      <c r="K126" s="20">
        <v>0</v>
      </c>
      <c r="L126" s="18">
        <v>3</v>
      </c>
      <c r="M126" s="21" t="str">
        <f t="shared" ca="1" si="0"/>
        <v>終了期日超過</v>
      </c>
    </row>
    <row r="127" spans="2:13" x14ac:dyDescent="0.4">
      <c r="B127" s="10" t="s">
        <v>124</v>
      </c>
      <c r="C127" s="10" t="s">
        <v>277</v>
      </c>
      <c r="D127" s="10"/>
      <c r="E127" s="9"/>
      <c r="F127" s="9" t="s">
        <v>134</v>
      </c>
      <c r="G127" s="9"/>
      <c r="H127" s="11">
        <v>44256</v>
      </c>
      <c r="I127" s="11">
        <v>44262</v>
      </c>
      <c r="J127" s="11"/>
      <c r="K127" s="20">
        <v>0</v>
      </c>
      <c r="L127" s="18">
        <v>5</v>
      </c>
      <c r="M127" s="21" t="str">
        <f t="shared" ca="1" si="0"/>
        <v>終了期日超過</v>
      </c>
    </row>
    <row r="128" spans="2:13" x14ac:dyDescent="0.4">
      <c r="B128" s="10" t="s">
        <v>124</v>
      </c>
      <c r="C128" s="10" t="s">
        <v>277</v>
      </c>
      <c r="D128" s="10"/>
      <c r="E128" s="9"/>
      <c r="F128" s="9" t="s">
        <v>161</v>
      </c>
      <c r="G128" s="9"/>
      <c r="H128" s="11">
        <v>44263</v>
      </c>
      <c r="I128" s="11">
        <v>44264</v>
      </c>
      <c r="J128" s="11"/>
      <c r="K128" s="20">
        <v>0</v>
      </c>
      <c r="L128" s="18">
        <v>2</v>
      </c>
      <c r="M128" s="21" t="str">
        <f t="shared" ca="1" si="0"/>
        <v>終了期日超過</v>
      </c>
    </row>
    <row r="129" spans="2:13" x14ac:dyDescent="0.4">
      <c r="B129" s="10" t="s">
        <v>124</v>
      </c>
      <c r="C129" s="10" t="s">
        <v>277</v>
      </c>
      <c r="D129" s="10"/>
      <c r="E129" s="9"/>
      <c r="F129" s="9" t="s">
        <v>17</v>
      </c>
      <c r="G129" s="9"/>
      <c r="H129" s="11">
        <v>44265</v>
      </c>
      <c r="I129" s="11">
        <v>44271</v>
      </c>
      <c r="J129" s="11"/>
      <c r="K129" s="20">
        <v>0</v>
      </c>
      <c r="L129" s="18">
        <v>5</v>
      </c>
      <c r="M129" s="21" t="str">
        <f t="shared" ca="1" si="0"/>
        <v>終了期日超過</v>
      </c>
    </row>
    <row r="130" spans="2:13" x14ac:dyDescent="0.4">
      <c r="B130" s="10" t="s">
        <v>124</v>
      </c>
      <c r="C130" s="10" t="s">
        <v>277</v>
      </c>
      <c r="D130" s="10"/>
      <c r="E130" s="9"/>
      <c r="F130" s="9" t="s">
        <v>38</v>
      </c>
      <c r="G130" s="9"/>
      <c r="H130" s="11">
        <v>44272</v>
      </c>
      <c r="I130" s="11">
        <v>44291</v>
      </c>
      <c r="J130" s="11"/>
      <c r="K130" s="20">
        <v>0</v>
      </c>
      <c r="L130" s="18">
        <v>14</v>
      </c>
      <c r="M130" s="21" t="str">
        <f t="shared" ca="1" si="0"/>
        <v>終了期日超過</v>
      </c>
    </row>
    <row r="131" spans="2:13" x14ac:dyDescent="0.4">
      <c r="B131" s="10" t="s">
        <v>124</v>
      </c>
      <c r="C131" s="10" t="s">
        <v>277</v>
      </c>
      <c r="D131" s="10"/>
      <c r="E131" s="9"/>
      <c r="F131" s="9" t="s">
        <v>162</v>
      </c>
      <c r="G131" s="9"/>
      <c r="H131" s="11">
        <v>44241</v>
      </c>
      <c r="I131" s="11">
        <v>44258</v>
      </c>
      <c r="J131" s="11"/>
      <c r="K131" s="20">
        <v>0</v>
      </c>
      <c r="L131" s="18">
        <v>13</v>
      </c>
      <c r="M131" s="21" t="str">
        <f t="shared" ca="1" si="0"/>
        <v>終了期日超過</v>
      </c>
    </row>
    <row r="132" spans="2:13" x14ac:dyDescent="0.4">
      <c r="B132" s="10" t="s">
        <v>124</v>
      </c>
      <c r="C132" s="10" t="s">
        <v>277</v>
      </c>
      <c r="D132" s="10"/>
      <c r="E132" s="9"/>
      <c r="F132" s="9" t="s">
        <v>285</v>
      </c>
      <c r="G132" s="9"/>
      <c r="H132" s="11">
        <v>44259</v>
      </c>
      <c r="I132" s="11">
        <v>44268</v>
      </c>
      <c r="J132" s="11"/>
      <c r="K132" s="20">
        <v>0</v>
      </c>
      <c r="L132" s="18">
        <v>7</v>
      </c>
      <c r="M132" s="21" t="str">
        <f t="shared" ca="1" si="0"/>
        <v>終了期日超過</v>
      </c>
    </row>
    <row r="133" spans="2:13" x14ac:dyDescent="0.4">
      <c r="B133" s="10" t="s">
        <v>124</v>
      </c>
      <c r="C133" s="10" t="s">
        <v>277</v>
      </c>
      <c r="D133" s="10"/>
      <c r="E133" s="9"/>
      <c r="F133" s="9" t="s">
        <v>286</v>
      </c>
      <c r="G133" s="9"/>
      <c r="H133" s="11">
        <v>44269</v>
      </c>
      <c r="I133" s="11">
        <v>44273</v>
      </c>
      <c r="J133" s="11"/>
      <c r="K133" s="20">
        <v>0</v>
      </c>
      <c r="L133" s="18">
        <v>4</v>
      </c>
      <c r="M133" s="21" t="str">
        <f t="shared" ca="1" si="0"/>
        <v>終了期日超過</v>
      </c>
    </row>
    <row r="134" spans="2:13" x14ac:dyDescent="0.4">
      <c r="B134" s="10" t="s">
        <v>124</v>
      </c>
      <c r="C134" s="10" t="s">
        <v>277</v>
      </c>
      <c r="D134" s="10"/>
      <c r="E134" s="9"/>
      <c r="F134" s="9" t="s">
        <v>207</v>
      </c>
      <c r="G134" s="9"/>
      <c r="H134" s="11">
        <v>44274</v>
      </c>
      <c r="I134" s="11">
        <v>44278</v>
      </c>
      <c r="J134" s="11"/>
      <c r="K134" s="20">
        <v>0</v>
      </c>
      <c r="L134" s="18">
        <v>3</v>
      </c>
      <c r="M134" s="21" t="str">
        <f t="shared" ca="1" si="0"/>
        <v>終了期日超過</v>
      </c>
    </row>
    <row r="135" spans="2:13" x14ac:dyDescent="0.4">
      <c r="B135" s="10" t="s">
        <v>124</v>
      </c>
      <c r="C135" s="10" t="s">
        <v>277</v>
      </c>
      <c r="D135" s="10"/>
      <c r="E135" s="9"/>
      <c r="F135" s="9" t="s">
        <v>163</v>
      </c>
      <c r="G135" s="9"/>
      <c r="H135" s="11">
        <v>44279</v>
      </c>
      <c r="I135" s="11">
        <v>44282</v>
      </c>
      <c r="J135" s="11"/>
      <c r="K135" s="20">
        <v>0</v>
      </c>
      <c r="L135" s="18">
        <v>3</v>
      </c>
      <c r="M135" s="21" t="str">
        <f t="shared" ca="1" si="0"/>
        <v>終了期日超過</v>
      </c>
    </row>
    <row r="136" spans="2:13" x14ac:dyDescent="0.4">
      <c r="B136" s="10" t="s">
        <v>124</v>
      </c>
      <c r="C136" s="10" t="s">
        <v>277</v>
      </c>
      <c r="D136" s="10"/>
      <c r="E136" s="9"/>
      <c r="F136" s="9" t="s">
        <v>88</v>
      </c>
      <c r="G136" s="9"/>
      <c r="H136" s="11">
        <v>44283</v>
      </c>
      <c r="I136" s="11">
        <v>44284</v>
      </c>
      <c r="J136" s="11"/>
      <c r="K136" s="20">
        <v>0</v>
      </c>
      <c r="L136" s="18">
        <v>1</v>
      </c>
      <c r="M136" s="21" t="str">
        <f t="shared" ca="1" si="0"/>
        <v>終了期日超過</v>
      </c>
    </row>
    <row r="137" spans="2:13" x14ac:dyDescent="0.4">
      <c r="B137" s="10" t="s">
        <v>124</v>
      </c>
      <c r="C137" s="10" t="s">
        <v>277</v>
      </c>
      <c r="D137" s="10"/>
      <c r="E137" s="9"/>
      <c r="F137" s="9" t="s">
        <v>75</v>
      </c>
      <c r="G137" s="9"/>
      <c r="H137" s="11">
        <v>44285</v>
      </c>
      <c r="I137" s="11">
        <v>44288</v>
      </c>
      <c r="J137" s="11"/>
      <c r="K137" s="20">
        <v>0</v>
      </c>
      <c r="L137" s="18">
        <v>4</v>
      </c>
      <c r="M137" s="21" t="str">
        <f t="shared" ca="1" si="0"/>
        <v>終了期日超過</v>
      </c>
    </row>
    <row r="138" spans="2:13" x14ac:dyDescent="0.4">
      <c r="B138" s="10" t="s">
        <v>124</v>
      </c>
      <c r="C138" s="10" t="s">
        <v>277</v>
      </c>
      <c r="D138" s="10"/>
      <c r="E138" s="9"/>
      <c r="F138" s="9" t="s">
        <v>164</v>
      </c>
      <c r="G138" s="9"/>
      <c r="H138" s="11">
        <v>44289</v>
      </c>
      <c r="I138" s="11">
        <v>44296</v>
      </c>
      <c r="J138" s="11"/>
      <c r="K138" s="20">
        <v>0</v>
      </c>
      <c r="L138" s="18">
        <v>5</v>
      </c>
      <c r="M138" s="21" t="str">
        <f t="shared" ca="1" si="0"/>
        <v>終了期日超過</v>
      </c>
    </row>
    <row r="139" spans="2:13" x14ac:dyDescent="0.4">
      <c r="B139" s="10" t="s">
        <v>124</v>
      </c>
      <c r="C139" s="10" t="s">
        <v>277</v>
      </c>
      <c r="D139" s="10"/>
      <c r="E139" s="9"/>
      <c r="F139" s="9" t="s">
        <v>288</v>
      </c>
      <c r="G139" s="9"/>
      <c r="H139" s="11">
        <v>44241</v>
      </c>
      <c r="I139" s="11">
        <v>44250</v>
      </c>
      <c r="J139" s="11"/>
      <c r="K139" s="20">
        <v>0</v>
      </c>
      <c r="L139" s="18">
        <v>7</v>
      </c>
      <c r="M139" s="21" t="str">
        <f t="shared" ca="1" si="0"/>
        <v>終了期日超過</v>
      </c>
    </row>
    <row r="140" spans="2:13" x14ac:dyDescent="0.4">
      <c r="B140" s="10" t="s">
        <v>124</v>
      </c>
      <c r="C140" s="10" t="s">
        <v>277</v>
      </c>
      <c r="D140" s="10"/>
      <c r="E140" s="9"/>
      <c r="F140" s="9" t="s">
        <v>53</v>
      </c>
      <c r="G140" s="9"/>
      <c r="H140" s="11">
        <v>44241</v>
      </c>
      <c r="I140" s="11">
        <v>44247</v>
      </c>
      <c r="J140" s="11"/>
      <c r="K140" s="20">
        <v>0</v>
      </c>
      <c r="L140" s="18">
        <v>5</v>
      </c>
      <c r="M140" s="21" t="str">
        <f t="shared" ca="1" si="0"/>
        <v>終了期日超過</v>
      </c>
    </row>
    <row r="141" spans="2:13" x14ac:dyDescent="0.4">
      <c r="B141" s="10" t="s">
        <v>124</v>
      </c>
      <c r="C141" s="10" t="s">
        <v>277</v>
      </c>
      <c r="D141" s="10"/>
      <c r="E141" s="9"/>
      <c r="F141" s="9" t="s">
        <v>134</v>
      </c>
      <c r="G141" s="9"/>
      <c r="H141" s="11">
        <v>44241</v>
      </c>
      <c r="I141" s="11">
        <v>44247</v>
      </c>
      <c r="J141" s="11"/>
      <c r="K141" s="20">
        <v>0</v>
      </c>
      <c r="L141" s="18">
        <v>5</v>
      </c>
      <c r="M141" s="21" t="str">
        <f t="shared" ca="1" si="0"/>
        <v>終了期日超過</v>
      </c>
    </row>
    <row r="142" spans="2:13" x14ac:dyDescent="0.4">
      <c r="B142" s="10" t="s">
        <v>124</v>
      </c>
      <c r="C142" s="10" t="s">
        <v>277</v>
      </c>
      <c r="D142" s="10"/>
      <c r="E142" s="9"/>
      <c r="F142" s="9" t="s">
        <v>208</v>
      </c>
      <c r="G142" s="9"/>
      <c r="H142" s="11">
        <v>44241</v>
      </c>
      <c r="I142" s="11">
        <v>44252</v>
      </c>
      <c r="J142" s="11"/>
      <c r="K142" s="20">
        <v>0</v>
      </c>
      <c r="L142" s="18">
        <v>9</v>
      </c>
      <c r="M142" s="21" t="str">
        <f t="shared" ca="1" si="0"/>
        <v>終了期日超過</v>
      </c>
    </row>
    <row r="143" spans="2:13" x14ac:dyDescent="0.4">
      <c r="B143" s="10" t="s">
        <v>124</v>
      </c>
      <c r="C143" s="10" t="s">
        <v>277</v>
      </c>
      <c r="D143" s="10"/>
      <c r="E143" s="9"/>
      <c r="F143" s="9" t="s">
        <v>89</v>
      </c>
      <c r="G143" s="9"/>
      <c r="H143" s="11">
        <v>44253</v>
      </c>
      <c r="I143" s="11">
        <v>44260</v>
      </c>
      <c r="J143" s="11"/>
      <c r="K143" s="20">
        <v>0</v>
      </c>
      <c r="L143" s="18">
        <v>6</v>
      </c>
      <c r="M143" s="21" t="str">
        <f t="shared" ca="1" si="0"/>
        <v>終了期日超過</v>
      </c>
    </row>
    <row r="144" spans="2:13" x14ac:dyDescent="0.4">
      <c r="B144" s="10" t="s">
        <v>124</v>
      </c>
      <c r="C144" s="10" t="s">
        <v>277</v>
      </c>
      <c r="D144" s="10"/>
      <c r="E144" s="9"/>
      <c r="F144" s="9" t="s">
        <v>165</v>
      </c>
      <c r="G144" s="9"/>
      <c r="H144" s="11">
        <v>44261</v>
      </c>
      <c r="I144" s="11">
        <v>44265</v>
      </c>
      <c r="J144" s="11"/>
      <c r="K144" s="20">
        <v>0</v>
      </c>
      <c r="L144" s="18">
        <v>3</v>
      </c>
      <c r="M144" s="21" t="str">
        <f t="shared" ca="1" si="0"/>
        <v>終了期日超過</v>
      </c>
    </row>
    <row r="145" spans="2:13" x14ac:dyDescent="0.4">
      <c r="B145" s="10" t="s">
        <v>124</v>
      </c>
      <c r="C145" s="10" t="s">
        <v>277</v>
      </c>
      <c r="D145" s="10"/>
      <c r="E145" s="9"/>
      <c r="F145" s="9" t="s">
        <v>183</v>
      </c>
      <c r="G145" s="9"/>
      <c r="H145" s="11">
        <v>44266</v>
      </c>
      <c r="I145" s="11">
        <v>44269</v>
      </c>
      <c r="J145" s="11"/>
      <c r="K145" s="20">
        <v>0</v>
      </c>
      <c r="L145" s="18">
        <v>2</v>
      </c>
      <c r="M145" s="21" t="str">
        <f t="shared" ca="1" si="0"/>
        <v>終了期日超過</v>
      </c>
    </row>
    <row r="146" spans="2:13" x14ac:dyDescent="0.4">
      <c r="B146" s="10" t="s">
        <v>124</v>
      </c>
      <c r="C146" s="10" t="s">
        <v>277</v>
      </c>
      <c r="D146" s="10"/>
      <c r="E146" s="9"/>
      <c r="F146" s="9" t="s">
        <v>287</v>
      </c>
      <c r="G146" s="9"/>
      <c r="H146" s="11">
        <v>44270</v>
      </c>
      <c r="I146" s="11">
        <v>44271</v>
      </c>
      <c r="J146" s="11"/>
      <c r="K146" s="20">
        <v>0</v>
      </c>
      <c r="L146" s="18">
        <v>2</v>
      </c>
      <c r="M146" s="21" t="str">
        <f t="shared" ca="1" si="0"/>
        <v>終了期日超過</v>
      </c>
    </row>
    <row r="147" spans="2:13" x14ac:dyDescent="0.4">
      <c r="B147" s="10" t="s">
        <v>124</v>
      </c>
      <c r="C147" s="10" t="s">
        <v>277</v>
      </c>
      <c r="D147" s="10"/>
      <c r="E147" s="9"/>
      <c r="F147" s="9" t="s">
        <v>263</v>
      </c>
      <c r="G147" s="9"/>
      <c r="H147" s="11">
        <v>44272</v>
      </c>
      <c r="I147" s="11">
        <v>44278</v>
      </c>
      <c r="J147" s="11"/>
      <c r="K147" s="20">
        <v>0</v>
      </c>
      <c r="L147" s="18">
        <v>5</v>
      </c>
      <c r="M147" s="21" t="str">
        <f t="shared" ca="1" si="0"/>
        <v>終了期日超過</v>
      </c>
    </row>
    <row r="148" spans="2:13" x14ac:dyDescent="0.4">
      <c r="B148" s="10" t="s">
        <v>124</v>
      </c>
      <c r="C148" s="10" t="s">
        <v>277</v>
      </c>
      <c r="D148" s="10"/>
      <c r="E148" s="9"/>
      <c r="F148" s="9" t="s">
        <v>133</v>
      </c>
      <c r="G148" s="9"/>
      <c r="H148" s="11">
        <v>44279</v>
      </c>
      <c r="I148" s="11">
        <v>44282</v>
      </c>
      <c r="J148" s="11"/>
      <c r="K148" s="20">
        <v>0</v>
      </c>
      <c r="L148" s="18">
        <v>3</v>
      </c>
      <c r="M148" s="21" t="str">
        <f t="shared" ca="1" si="0"/>
        <v>終了期日超過</v>
      </c>
    </row>
    <row r="149" spans="2:13" x14ac:dyDescent="0.4">
      <c r="B149" s="10" t="s">
        <v>124</v>
      </c>
      <c r="C149" s="10" t="s">
        <v>277</v>
      </c>
      <c r="D149" s="10"/>
      <c r="E149" s="9"/>
      <c r="F149" s="9" t="s">
        <v>232</v>
      </c>
      <c r="G149" s="9"/>
      <c r="H149" s="11">
        <v>44283</v>
      </c>
      <c r="I149" s="11">
        <v>44287</v>
      </c>
      <c r="J149" s="11"/>
      <c r="K149" s="20">
        <v>0</v>
      </c>
      <c r="L149" s="18">
        <v>4</v>
      </c>
      <c r="M149" s="21" t="str">
        <f t="shared" ca="1" si="0"/>
        <v>終了期日超過</v>
      </c>
    </row>
    <row r="150" spans="2:13" x14ac:dyDescent="0.4">
      <c r="B150" s="10" t="s">
        <v>124</v>
      </c>
      <c r="C150" s="10" t="s">
        <v>277</v>
      </c>
      <c r="D150" s="10"/>
      <c r="E150" s="9"/>
      <c r="F150" s="9" t="s">
        <v>288</v>
      </c>
      <c r="G150" s="9"/>
      <c r="H150" s="11">
        <v>44241</v>
      </c>
      <c r="I150" s="11">
        <v>44250</v>
      </c>
      <c r="J150" s="11"/>
      <c r="K150" s="20">
        <v>0</v>
      </c>
      <c r="L150" s="18">
        <v>7</v>
      </c>
      <c r="M150" s="21" t="str">
        <f t="shared" ca="1" si="0"/>
        <v>終了期日超過</v>
      </c>
    </row>
    <row r="151" spans="2:13" x14ac:dyDescent="0.4">
      <c r="B151" s="10" t="s">
        <v>124</v>
      </c>
      <c r="C151" s="10" t="s">
        <v>277</v>
      </c>
      <c r="D151" s="10"/>
      <c r="E151" s="9"/>
      <c r="F151" s="9" t="s">
        <v>53</v>
      </c>
      <c r="G151" s="9"/>
      <c r="H151" s="11">
        <v>44241</v>
      </c>
      <c r="I151" s="11">
        <v>44247</v>
      </c>
      <c r="J151" s="11"/>
      <c r="K151" s="20">
        <v>0</v>
      </c>
      <c r="L151" s="18">
        <v>5</v>
      </c>
      <c r="M151" s="21" t="str">
        <f t="shared" ca="1" si="0"/>
        <v>終了期日超過</v>
      </c>
    </row>
    <row r="152" spans="2:13" x14ac:dyDescent="0.4">
      <c r="B152" s="10" t="s">
        <v>67</v>
      </c>
      <c r="C152" s="10" t="s">
        <v>242</v>
      </c>
      <c r="D152" s="10"/>
      <c r="E152" s="9"/>
      <c r="F152" s="9"/>
      <c r="G152" s="9"/>
      <c r="H152" s="11">
        <v>44258</v>
      </c>
      <c r="I152" s="11">
        <v>44278</v>
      </c>
      <c r="J152" s="11"/>
      <c r="K152" s="20">
        <v>0</v>
      </c>
      <c r="L152" s="18">
        <v>15</v>
      </c>
      <c r="M152" s="21" t="str">
        <f t="shared" ca="1" si="0"/>
        <v>終了期日超過</v>
      </c>
    </row>
    <row r="153" spans="2:13" x14ac:dyDescent="0.4">
      <c r="B153" s="10" t="s">
        <v>67</v>
      </c>
      <c r="C153" s="10" t="s">
        <v>67</v>
      </c>
      <c r="D153" s="10"/>
      <c r="E153" s="9"/>
      <c r="F153" s="9"/>
      <c r="G153" s="9"/>
      <c r="H153" s="11">
        <v>44278</v>
      </c>
      <c r="I153" s="11">
        <v>44298</v>
      </c>
      <c r="J153" s="11"/>
      <c r="K153" s="20">
        <v>0</v>
      </c>
      <c r="L153" s="18">
        <v>15</v>
      </c>
      <c r="M153" s="21" t="str">
        <f t="shared" ca="1" si="0"/>
        <v>終了期日超過</v>
      </c>
    </row>
    <row r="154" spans="2:13" x14ac:dyDescent="0.4">
      <c r="B154" s="10" t="s">
        <v>278</v>
      </c>
      <c r="C154" s="10"/>
      <c r="D154" s="10"/>
      <c r="E154" s="9"/>
      <c r="F154" s="9"/>
      <c r="G154" s="9" t="s">
        <v>281</v>
      </c>
      <c r="H154" s="11">
        <v>44302</v>
      </c>
      <c r="I154" s="11">
        <v>44326</v>
      </c>
      <c r="J154" s="11"/>
      <c r="K154" s="20">
        <v>0.4</v>
      </c>
      <c r="L154" s="18">
        <v>7.8</v>
      </c>
      <c r="M154" s="21" t="str">
        <f t="shared" ca="1" si="0"/>
        <v>終了期日超過</v>
      </c>
    </row>
    <row r="155" spans="2:13" x14ac:dyDescent="0.4">
      <c r="B155" s="10" t="s">
        <v>125</v>
      </c>
      <c r="C155" s="10"/>
      <c r="D155" s="10"/>
      <c r="E155" s="9"/>
      <c r="F155" s="9"/>
      <c r="G155" s="9" t="s">
        <v>36</v>
      </c>
      <c r="H155" s="11">
        <v>44299</v>
      </c>
      <c r="I155" s="11">
        <v>44323</v>
      </c>
      <c r="J155" s="11"/>
      <c r="K155" s="20">
        <v>0.62</v>
      </c>
      <c r="L155" s="18">
        <v>5.7</v>
      </c>
      <c r="M155" s="21" t="str">
        <f t="shared" ca="1" si="0"/>
        <v>終了期日超過</v>
      </c>
    </row>
    <row r="156" spans="2:13" x14ac:dyDescent="0.4">
      <c r="B156" s="10" t="s">
        <v>257</v>
      </c>
      <c r="C156" s="10" t="s">
        <v>159</v>
      </c>
      <c r="D156" s="10"/>
      <c r="E156" s="9"/>
      <c r="F156" s="9"/>
      <c r="G156" s="9" t="s">
        <v>3</v>
      </c>
      <c r="H156" s="11">
        <v>44313</v>
      </c>
      <c r="I156" s="11">
        <v>44318</v>
      </c>
      <c r="J156" s="11"/>
      <c r="K156" s="20">
        <v>0</v>
      </c>
      <c r="L156" s="18">
        <v>3</v>
      </c>
      <c r="M156" s="21" t="str">
        <f t="shared" ca="1" si="0"/>
        <v>終了期日超過</v>
      </c>
    </row>
    <row r="157" spans="2:13" x14ac:dyDescent="0.4">
      <c r="B157" s="10" t="s">
        <v>257</v>
      </c>
      <c r="C157" s="10" t="s">
        <v>257</v>
      </c>
      <c r="D157" s="10"/>
      <c r="E157" s="9"/>
      <c r="F157" s="9"/>
      <c r="G157" s="9" t="s">
        <v>3</v>
      </c>
      <c r="H157" s="11">
        <v>44319</v>
      </c>
      <c r="I157" s="11">
        <v>44325</v>
      </c>
      <c r="J157" s="11"/>
      <c r="K157" s="20">
        <v>0</v>
      </c>
      <c r="L157" s="18">
        <v>2</v>
      </c>
      <c r="M157" s="21" t="str">
        <f t="shared" ca="1" si="0"/>
        <v>終了期日超過</v>
      </c>
    </row>
    <row r="158" spans="2:13" x14ac:dyDescent="0.4">
      <c r="B158" s="10" t="s">
        <v>126</v>
      </c>
      <c r="C158" s="10"/>
      <c r="D158" s="10"/>
      <c r="E158" s="9"/>
      <c r="F158" s="9"/>
      <c r="G158" s="9" t="s">
        <v>3</v>
      </c>
      <c r="H158" s="11">
        <v>44271</v>
      </c>
      <c r="I158" s="11">
        <v>44302</v>
      </c>
      <c r="J158" s="11"/>
      <c r="K158" s="20">
        <v>0.9</v>
      </c>
      <c r="L158" s="18">
        <v>2.4</v>
      </c>
      <c r="M158" s="21" t="str">
        <f t="shared" ca="1" si="0"/>
        <v>終了期日超過</v>
      </c>
    </row>
    <row r="159" spans="2:13" x14ac:dyDescent="0.4">
      <c r="B159" s="10" t="s">
        <v>68</v>
      </c>
      <c r="C159" s="10"/>
      <c r="D159" s="10"/>
      <c r="E159" s="9"/>
      <c r="F159" s="9"/>
      <c r="G159" s="9" t="s">
        <v>129</v>
      </c>
      <c r="H159" s="11">
        <v>44271</v>
      </c>
      <c r="I159" s="11">
        <v>44323</v>
      </c>
      <c r="J159" s="11">
        <v>44235</v>
      </c>
      <c r="K159" s="20">
        <v>1</v>
      </c>
      <c r="L159" s="18">
        <v>0</v>
      </c>
      <c r="M159" s="21" t="str">
        <f t="shared" si="0"/>
        <v>完了済</v>
      </c>
    </row>
    <row r="160" spans="2:13" x14ac:dyDescent="0.4">
      <c r="B160" s="10" t="s">
        <v>258</v>
      </c>
      <c r="C160" s="10"/>
      <c r="D160" s="10"/>
      <c r="E160" s="9"/>
      <c r="F160" s="9"/>
      <c r="G160" s="9" t="s">
        <v>3</v>
      </c>
      <c r="H160" s="11">
        <v>44317</v>
      </c>
      <c r="I160" s="11">
        <v>44346</v>
      </c>
      <c r="J160" s="11"/>
      <c r="K160" s="20">
        <v>0.13</v>
      </c>
      <c r="L160" s="18">
        <v>14.79</v>
      </c>
      <c r="M160" s="21" t="str">
        <f t="shared" ca="1" si="0"/>
        <v>終了期日超過</v>
      </c>
    </row>
    <row r="161" spans="2:30" x14ac:dyDescent="0.4">
      <c r="B161" s="10" t="s">
        <v>279</v>
      </c>
      <c r="C161" s="10"/>
      <c r="D161" s="10"/>
      <c r="E161" s="9"/>
      <c r="F161" s="9"/>
      <c r="G161" s="9" t="s">
        <v>87</v>
      </c>
      <c r="H161" s="11">
        <v>44349</v>
      </c>
      <c r="I161" s="11">
        <v>44377</v>
      </c>
      <c r="J161" s="11"/>
      <c r="K161" s="20">
        <v>0</v>
      </c>
      <c r="L161" s="18">
        <v>21</v>
      </c>
      <c r="M161" s="21" t="str">
        <f t="shared" ca="1" si="0"/>
        <v>終了期日超過</v>
      </c>
    </row>
    <row r="162" spans="2:30" x14ac:dyDescent="0.4">
      <c r="B162" s="10" t="s">
        <v>105</v>
      </c>
      <c r="C162" s="10"/>
      <c r="D162" s="10"/>
      <c r="E162" s="9"/>
      <c r="F162" s="9"/>
      <c r="G162" s="9" t="s">
        <v>225</v>
      </c>
      <c r="H162" s="11">
        <v>44106</v>
      </c>
      <c r="I162" s="11">
        <v>44346</v>
      </c>
      <c r="J162" s="11"/>
      <c r="K162" s="20">
        <v>0.76</v>
      </c>
      <c r="L162" s="18">
        <v>38.4</v>
      </c>
      <c r="M162" s="21" t="str">
        <f t="shared" ca="1" si="0"/>
        <v>終了期日超過</v>
      </c>
    </row>
    <row r="163" spans="2:30" x14ac:dyDescent="0.4">
      <c r="B163" s="10" t="s">
        <v>264</v>
      </c>
      <c r="C163" s="10" t="s">
        <v>184</v>
      </c>
      <c r="D163" s="10"/>
      <c r="E163" s="9"/>
      <c r="F163" s="9"/>
      <c r="G163" s="9"/>
      <c r="H163" s="11">
        <v>44106</v>
      </c>
      <c r="I163" s="11">
        <v>44112</v>
      </c>
      <c r="J163" s="11"/>
      <c r="K163" s="20">
        <v>0</v>
      </c>
      <c r="L163" s="18">
        <v>5</v>
      </c>
      <c r="M163" s="21" t="str">
        <f t="shared" ca="1" si="0"/>
        <v>終了期日超過</v>
      </c>
    </row>
    <row r="164" spans="2:30" x14ac:dyDescent="0.4">
      <c r="B164" s="10" t="s">
        <v>264</v>
      </c>
      <c r="C164" s="10" t="s">
        <v>289</v>
      </c>
      <c r="D164" s="10"/>
      <c r="E164" s="9"/>
      <c r="F164" s="9"/>
      <c r="G164" s="9"/>
      <c r="H164" s="11">
        <v>44106</v>
      </c>
      <c r="I164" s="11">
        <v>44112</v>
      </c>
      <c r="J164" s="11"/>
      <c r="K164" s="20">
        <v>0</v>
      </c>
      <c r="L164" s="18">
        <v>5</v>
      </c>
      <c r="M164" s="21" t="str">
        <f t="shared" ca="1" si="0"/>
        <v>終了期日超過</v>
      </c>
    </row>
    <row r="165" spans="2:30" x14ac:dyDescent="0.4">
      <c r="B165" s="10" t="s">
        <v>264</v>
      </c>
      <c r="C165" s="10" t="s">
        <v>4</v>
      </c>
      <c r="D165" s="10"/>
      <c r="E165" s="9"/>
      <c r="F165" s="9"/>
      <c r="G165" s="9"/>
      <c r="H165" s="11">
        <v>44106</v>
      </c>
      <c r="I165" s="11">
        <v>44112</v>
      </c>
      <c r="J165" s="11"/>
      <c r="K165" s="20">
        <v>0</v>
      </c>
      <c r="L165" s="18">
        <v>5</v>
      </c>
      <c r="M165" s="21" t="str">
        <f t="shared" ca="1" si="0"/>
        <v>終了期日超過</v>
      </c>
    </row>
    <row r="171" spans="2:30" ht="18.75" x14ac:dyDescent="0.4">
      <c r="AB171" s="7"/>
      <c r="AC171" s="7"/>
      <c r="AD171" s="7"/>
    </row>
    <row r="172" spans="2:30" ht="18.75" x14ac:dyDescent="0.4">
      <c r="AB172" s="7"/>
      <c r="AC172" s="7"/>
      <c r="AD172" s="7"/>
    </row>
    <row r="173" spans="2:30" ht="18.75" x14ac:dyDescent="0.4">
      <c r="AB173" s="7"/>
      <c r="AC173" s="7"/>
      <c r="AD173" s="7"/>
    </row>
    <row r="174" spans="2:30" ht="18.75" x14ac:dyDescent="0.4">
      <c r="AB174" s="7"/>
      <c r="AC174" s="7"/>
      <c r="AD174" s="7"/>
    </row>
    <row r="175" spans="2:30" ht="18.75" x14ac:dyDescent="0.4">
      <c r="AB175" s="7"/>
      <c r="AC175" s="7"/>
      <c r="AD175" s="7"/>
    </row>
    <row r="176" spans="2:30" ht="18.75" x14ac:dyDescent="0.4">
      <c r="AB176" s="7"/>
      <c r="AC176" s="7"/>
      <c r="AD176" s="7"/>
    </row>
    <row r="177" spans="28:30" ht="18.75" x14ac:dyDescent="0.4">
      <c r="AB177" s="7"/>
      <c r="AC177" s="7"/>
      <c r="AD177" s="7"/>
    </row>
    <row r="178" spans="28:30" ht="18.75" x14ac:dyDescent="0.4">
      <c r="AB178" s="7"/>
      <c r="AC178" s="7"/>
      <c r="AD178" s="7"/>
    </row>
    <row r="179" spans="28:30" ht="18.75" x14ac:dyDescent="0.4">
      <c r="AB179" s="7"/>
      <c r="AC179" s="7"/>
      <c r="AD179" s="7"/>
    </row>
    <row r="180" spans="28:30" ht="18.75" x14ac:dyDescent="0.4">
      <c r="AB180" s="7"/>
      <c r="AC180" s="7"/>
      <c r="AD180" s="7"/>
    </row>
    <row r="181" spans="28:30" ht="18.75" x14ac:dyDescent="0.4">
      <c r="AB181" s="7"/>
      <c r="AC181" s="7"/>
      <c r="AD181" s="7"/>
    </row>
    <row r="182" spans="28:30" ht="18.75" x14ac:dyDescent="0.4">
      <c r="AB182" s="7"/>
      <c r="AC182" s="7"/>
      <c r="AD182" s="7"/>
    </row>
  </sheetData>
  <autoFilter ref="A35:M189" xr:uid="{00000000-0009-0000-0000-00000A000000}"/>
  <mergeCells count="3">
    <mergeCell ref="L2:M2"/>
    <mergeCell ref="H5:I5"/>
    <mergeCell ref="H18:I18"/>
  </mergeCells>
  <phoneticPr fontId="9"/>
  <conditionalFormatting sqref="M36:M165">
    <cfRule type="cellIs" dxfId="19" priority="2" operator="equal">
      <formula>"開始期日超過"</formula>
    </cfRule>
    <cfRule type="cellIs" dxfId="18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D72"/>
  <sheetViews>
    <sheetView showGridLines="0" tabSelected="1" topLeftCell="A28" zoomScale="85" workbookViewId="0"/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20" style="5" customWidth="1"/>
    <col min="23" max="23" width="9.5" style="5" hidden="1" customWidth="1"/>
    <col min="24" max="24" width="10" style="5" hidden="1" customWidth="1"/>
    <col min="25" max="25" width="14.75" style="5" hidden="1" customWidth="1"/>
    <col min="26" max="26" width="3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v>44296</v>
      </c>
    </row>
    <row r="2" spans="1:23" ht="21.75" customHeight="1" thickTop="1" x14ac:dyDescent="0.4">
      <c r="K2" s="5" t="s">
        <v>254</v>
      </c>
      <c r="L2" s="25" t="s">
        <v>310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 t="s">
        <v>300</v>
      </c>
      <c r="I6" s="8"/>
      <c r="J6" s="8"/>
      <c r="K6" s="8"/>
      <c r="L6" s="8"/>
      <c r="M6" s="23"/>
    </row>
    <row r="7" spans="1:23" x14ac:dyDescent="0.4">
      <c r="H7" s="12" t="s">
        <v>309</v>
      </c>
      <c r="M7" s="16"/>
    </row>
    <row r="8" spans="1:23" x14ac:dyDescent="0.4">
      <c r="H8" s="12" t="s">
        <v>308</v>
      </c>
      <c r="M8" s="16"/>
    </row>
    <row r="9" spans="1:23" x14ac:dyDescent="0.4">
      <c r="H9" s="12" t="s">
        <v>311</v>
      </c>
      <c r="M9" s="16"/>
    </row>
    <row r="10" spans="1:23" x14ac:dyDescent="0.4">
      <c r="H10" s="12"/>
      <c r="M10" s="16"/>
    </row>
    <row r="11" spans="1:23" x14ac:dyDescent="0.4">
      <c r="H11" s="12" t="s">
        <v>312</v>
      </c>
      <c r="M11" s="16"/>
    </row>
    <row r="12" spans="1:23" x14ac:dyDescent="0.4">
      <c r="H12" s="12" t="s">
        <v>313</v>
      </c>
      <c r="M12" s="16"/>
    </row>
    <row r="13" spans="1:23" x14ac:dyDescent="0.4">
      <c r="H13" s="12" t="s">
        <v>314</v>
      </c>
      <c r="M13" s="16"/>
    </row>
    <row r="14" spans="1:23" x14ac:dyDescent="0.4">
      <c r="H14" s="12" t="s">
        <v>315</v>
      </c>
      <c r="M14" s="16"/>
    </row>
    <row r="15" spans="1:23" x14ac:dyDescent="0.4">
      <c r="H15" s="12" t="s">
        <v>316</v>
      </c>
      <c r="M15" s="16"/>
    </row>
    <row r="16" spans="1:23" x14ac:dyDescent="0.4">
      <c r="H16" s="12" t="s">
        <v>317</v>
      </c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>COUNTIF($M$36:M39994,Y24)</f>
        <v>5</v>
      </c>
    </row>
    <row r="25" spans="8:30" x14ac:dyDescent="0.4">
      <c r="H25" s="12"/>
      <c r="M25" s="16"/>
      <c r="Y25" s="5" t="s">
        <v>31</v>
      </c>
      <c r="Z25" s="5">
        <f>COUNTIF($M$36:M39995,Y25)</f>
        <v>3</v>
      </c>
    </row>
    <row r="26" spans="8:30" ht="18.75" x14ac:dyDescent="0.4">
      <c r="H26" s="12"/>
      <c r="M26" s="16"/>
      <c r="Y26" s="5" t="s">
        <v>276</v>
      </c>
      <c r="Z26" s="5">
        <f>COUNTIF($M$36:M39996,Y26)</f>
        <v>5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>COUNTIF($M$36:M39997,Y27)</f>
        <v>3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>COUNTIF($M$36:M39998,Y28)</f>
        <v>4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 t="s">
        <v>225</v>
      </c>
      <c r="H36" s="11">
        <v>44213</v>
      </c>
      <c r="I36" s="11">
        <v>44226</v>
      </c>
      <c r="J36" s="11">
        <v>44223</v>
      </c>
      <c r="K36" s="20">
        <v>1</v>
      </c>
      <c r="L36" s="18">
        <v>0</v>
      </c>
      <c r="M36" s="21" t="str">
        <f t="shared" ref="M36:M55" si="0">IF(I36="","スケジュール未設定",IF(J36&lt;&gt;"","完了済",IF(I36&lt;$W$1,"終了期日超過",IF(K36&gt;0,"着手中",IF(H36&lt;$W$1,"開始期日超過")))))</f>
        <v>完了済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 t="s">
        <v>225</v>
      </c>
      <c r="H37" s="11">
        <v>44220</v>
      </c>
      <c r="I37" s="11">
        <v>44242</v>
      </c>
      <c r="J37" s="11">
        <v>44238</v>
      </c>
      <c r="K37" s="20">
        <v>1</v>
      </c>
      <c r="L37" s="18">
        <v>0</v>
      </c>
      <c r="M37" s="21" t="str">
        <f t="shared" si="0"/>
        <v>完了済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 t="s">
        <v>225</v>
      </c>
      <c r="H38" s="11">
        <v>44243</v>
      </c>
      <c r="I38" s="11">
        <v>44257</v>
      </c>
      <c r="J38" s="11">
        <v>44255</v>
      </c>
      <c r="K38" s="20">
        <v>1</v>
      </c>
      <c r="L38" s="18">
        <v>0</v>
      </c>
      <c r="M38" s="21" t="str">
        <f t="shared" si="0"/>
        <v>完了済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 t="s">
        <v>225</v>
      </c>
      <c r="H39" s="11">
        <v>44250</v>
      </c>
      <c r="I39" s="11">
        <v>44255</v>
      </c>
      <c r="J39" s="11">
        <v>44255</v>
      </c>
      <c r="K39" s="20">
        <v>1</v>
      </c>
      <c r="L39" s="18">
        <v>0</v>
      </c>
      <c r="M39" s="21" t="str">
        <f t="shared" si="0"/>
        <v>完了済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 t="s">
        <v>225</v>
      </c>
      <c r="H40" s="11">
        <v>44250</v>
      </c>
      <c r="I40" s="11">
        <v>44255</v>
      </c>
      <c r="J40" s="11">
        <v>44254</v>
      </c>
      <c r="K40" s="20">
        <v>1</v>
      </c>
      <c r="L40" s="18">
        <v>0</v>
      </c>
      <c r="M40" s="21" t="str">
        <f t="shared" si="0"/>
        <v>完了済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 t="s">
        <v>205</v>
      </c>
      <c r="H41" s="11">
        <v>44257</v>
      </c>
      <c r="I41" s="11">
        <v>44299</v>
      </c>
      <c r="J41" s="11"/>
      <c r="K41" s="20">
        <v>0.24</v>
      </c>
      <c r="L41" s="18">
        <v>6.84</v>
      </c>
      <c r="M41" s="21" t="str">
        <f t="shared" si="0"/>
        <v>着手中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 t="s">
        <v>205</v>
      </c>
      <c r="H42" s="11">
        <v>44257</v>
      </c>
      <c r="I42" s="11">
        <v>44300</v>
      </c>
      <c r="J42" s="11"/>
      <c r="K42" s="20">
        <v>0.2</v>
      </c>
      <c r="L42" s="18">
        <v>7.2</v>
      </c>
      <c r="M42" s="21" t="str">
        <f t="shared" si="0"/>
        <v>着手中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 t="s">
        <v>205</v>
      </c>
      <c r="H43" s="11">
        <v>44257</v>
      </c>
      <c r="I43" s="11">
        <v>44301</v>
      </c>
      <c r="J43" s="11"/>
      <c r="K43" s="20">
        <v>0.3</v>
      </c>
      <c r="L43" s="18">
        <v>9.1</v>
      </c>
      <c r="M43" s="21" t="str">
        <f t="shared" si="0"/>
        <v>着手中</v>
      </c>
    </row>
    <row r="44" spans="1:13" x14ac:dyDescent="0.4">
      <c r="B44" s="10" t="s">
        <v>255</v>
      </c>
      <c r="C44" s="10" t="s">
        <v>66</v>
      </c>
      <c r="D44" s="10"/>
      <c r="E44" s="9"/>
      <c r="F44" s="9"/>
      <c r="G44" s="9" t="s">
        <v>129</v>
      </c>
      <c r="H44" s="11">
        <v>44270</v>
      </c>
      <c r="I44" s="11">
        <v>44302</v>
      </c>
      <c r="J44" s="11"/>
      <c r="K44" s="20">
        <v>0</v>
      </c>
      <c r="L44" s="18">
        <v>10</v>
      </c>
      <c r="M44" s="21" t="str">
        <f t="shared" si="0"/>
        <v>開始期日超過</v>
      </c>
    </row>
    <row r="45" spans="1:13" x14ac:dyDescent="0.4">
      <c r="B45" s="10" t="s">
        <v>255</v>
      </c>
      <c r="C45" s="10" t="s">
        <v>142</v>
      </c>
      <c r="D45" s="10"/>
      <c r="E45" s="9"/>
      <c r="F45" s="9"/>
      <c r="G45" s="9" t="s">
        <v>129</v>
      </c>
      <c r="H45" s="11">
        <v>44279</v>
      </c>
      <c r="I45" s="11">
        <v>44303</v>
      </c>
      <c r="J45" s="11"/>
      <c r="K45" s="20">
        <v>0</v>
      </c>
      <c r="L45" s="18">
        <v>13</v>
      </c>
      <c r="M45" s="21" t="str">
        <f t="shared" si="0"/>
        <v>開始期日超過</v>
      </c>
    </row>
    <row r="46" spans="1:13" x14ac:dyDescent="0.4">
      <c r="B46" s="10" t="s">
        <v>255</v>
      </c>
      <c r="C46" s="10" t="s">
        <v>231</v>
      </c>
      <c r="D46" s="10"/>
      <c r="E46" s="9"/>
      <c r="F46" s="9" t="s">
        <v>248</v>
      </c>
      <c r="G46" s="9" t="s">
        <v>205</v>
      </c>
      <c r="H46" s="11">
        <v>44145</v>
      </c>
      <c r="I46" s="11">
        <v>44303</v>
      </c>
      <c r="J46" s="11"/>
      <c r="K46" s="20">
        <v>0</v>
      </c>
      <c r="L46" s="18">
        <v>0</v>
      </c>
      <c r="M46" s="21" t="str">
        <f t="shared" si="0"/>
        <v>開始期日超過</v>
      </c>
    </row>
    <row r="47" spans="1:13" x14ac:dyDescent="0.4">
      <c r="B47" s="10" t="s">
        <v>255</v>
      </c>
      <c r="C47" s="10" t="s">
        <v>231</v>
      </c>
      <c r="D47" s="10"/>
      <c r="E47" s="9"/>
      <c r="F47" s="9" t="s">
        <v>51</v>
      </c>
      <c r="G47" s="9" t="s">
        <v>205</v>
      </c>
      <c r="H47" s="11">
        <v>44152</v>
      </c>
      <c r="I47" s="11">
        <v>44303</v>
      </c>
      <c r="J47" s="11"/>
      <c r="K47" s="20">
        <v>0</v>
      </c>
      <c r="L47" s="18">
        <v>0</v>
      </c>
      <c r="M47" s="21" t="str">
        <f t="shared" si="0"/>
        <v>開始期日超過</v>
      </c>
    </row>
    <row r="48" spans="1:13" x14ac:dyDescent="0.4">
      <c r="B48" s="10" t="s">
        <v>255</v>
      </c>
      <c r="C48" s="10" t="s">
        <v>231</v>
      </c>
      <c r="D48" s="10"/>
      <c r="E48" s="9"/>
      <c r="F48" s="9" t="s">
        <v>72</v>
      </c>
      <c r="G48" s="9" t="s">
        <v>205</v>
      </c>
      <c r="H48" s="11">
        <v>44161</v>
      </c>
      <c r="I48" s="11">
        <v>44165</v>
      </c>
      <c r="J48" s="11"/>
      <c r="K48" s="20">
        <v>1</v>
      </c>
      <c r="L48" s="18">
        <v>0</v>
      </c>
      <c r="M48" s="21" t="str">
        <f t="shared" si="0"/>
        <v>終了期日超過</v>
      </c>
    </row>
    <row r="49" spans="2:30" x14ac:dyDescent="0.4">
      <c r="B49" s="10" t="s">
        <v>255</v>
      </c>
      <c r="C49" s="10" t="s">
        <v>231</v>
      </c>
      <c r="D49" s="10"/>
      <c r="E49" s="9"/>
      <c r="F49" s="9" t="s">
        <v>73</v>
      </c>
      <c r="G49" s="9" t="s">
        <v>205</v>
      </c>
      <c r="H49" s="11">
        <v>44165</v>
      </c>
      <c r="I49" s="11">
        <v>44171</v>
      </c>
      <c r="J49" s="11"/>
      <c r="K49" s="20">
        <v>1</v>
      </c>
      <c r="L49" s="18">
        <v>0</v>
      </c>
      <c r="M49" s="21" t="str">
        <f t="shared" si="0"/>
        <v>終了期日超過</v>
      </c>
    </row>
    <row r="50" spans="2:30" x14ac:dyDescent="0.4">
      <c r="B50" s="10" t="s">
        <v>255</v>
      </c>
      <c r="C50" s="10" t="s">
        <v>231</v>
      </c>
      <c r="D50" s="10"/>
      <c r="E50" s="9"/>
      <c r="F50" s="9" t="s">
        <v>206</v>
      </c>
      <c r="G50" s="9" t="s">
        <v>205</v>
      </c>
      <c r="H50" s="11">
        <v>44172</v>
      </c>
      <c r="I50" s="11">
        <v>44181</v>
      </c>
      <c r="J50" s="11"/>
      <c r="K50" s="20">
        <v>1</v>
      </c>
      <c r="L50" s="18">
        <v>0</v>
      </c>
      <c r="M50" s="21" t="str">
        <f t="shared" si="0"/>
        <v>終了期日超過</v>
      </c>
    </row>
    <row r="51" spans="2:30" x14ac:dyDescent="0.4">
      <c r="B51" s="10" t="s">
        <v>255</v>
      </c>
      <c r="C51" s="10" t="s">
        <v>255</v>
      </c>
      <c r="D51" s="10" t="s">
        <v>132</v>
      </c>
      <c r="E51" s="9"/>
      <c r="F51" s="9"/>
      <c r="G51" s="9" t="s">
        <v>205</v>
      </c>
      <c r="H51" s="11"/>
      <c r="I51" s="11"/>
      <c r="J51" s="11"/>
      <c r="K51" s="20">
        <v>0</v>
      </c>
      <c r="L51" s="18"/>
      <c r="M51" s="21" t="str">
        <f t="shared" si="0"/>
        <v>スケジュール未設定</v>
      </c>
    </row>
    <row r="52" spans="2:30" x14ac:dyDescent="0.4">
      <c r="B52" s="10" t="s">
        <v>255</v>
      </c>
      <c r="C52" s="10" t="s">
        <v>255</v>
      </c>
      <c r="D52" s="10" t="s">
        <v>230</v>
      </c>
      <c r="E52" s="9"/>
      <c r="F52" s="9"/>
      <c r="G52" s="9" t="s">
        <v>205</v>
      </c>
      <c r="H52" s="11"/>
      <c r="I52" s="11"/>
      <c r="J52" s="11"/>
      <c r="K52" s="20">
        <v>1</v>
      </c>
      <c r="L52" s="18"/>
      <c r="M52" s="21" t="str">
        <f t="shared" si="0"/>
        <v>スケジュール未設定</v>
      </c>
    </row>
    <row r="53" spans="2:30" x14ac:dyDescent="0.4">
      <c r="B53" s="10" t="s">
        <v>255</v>
      </c>
      <c r="C53" s="10" t="s">
        <v>255</v>
      </c>
      <c r="D53" s="10" t="s">
        <v>108</v>
      </c>
      <c r="E53" s="9"/>
      <c r="F53" s="9"/>
      <c r="G53" s="9" t="s">
        <v>205</v>
      </c>
      <c r="H53" s="11"/>
      <c r="I53" s="11"/>
      <c r="J53" s="11"/>
      <c r="K53" s="20">
        <v>2</v>
      </c>
      <c r="L53" s="18"/>
      <c r="M53" s="21" t="str">
        <f t="shared" si="0"/>
        <v>スケジュール未設定</v>
      </c>
    </row>
    <row r="54" spans="2:30" x14ac:dyDescent="0.4">
      <c r="B54" s="10" t="s">
        <v>255</v>
      </c>
      <c r="C54" s="10" t="s">
        <v>255</v>
      </c>
      <c r="D54" s="10" t="s">
        <v>109</v>
      </c>
      <c r="E54" s="9"/>
      <c r="F54" s="9"/>
      <c r="G54" s="9" t="s">
        <v>205</v>
      </c>
      <c r="H54" s="11"/>
      <c r="I54" s="11"/>
      <c r="J54" s="11"/>
      <c r="K54" s="20">
        <v>3</v>
      </c>
      <c r="L54" s="18"/>
      <c r="M54" s="21" t="str">
        <f t="shared" si="0"/>
        <v>スケジュール未設定</v>
      </c>
    </row>
    <row r="55" spans="2:30" x14ac:dyDescent="0.4">
      <c r="B55" s="10" t="s">
        <v>255</v>
      </c>
      <c r="C55" s="10" t="s">
        <v>255</v>
      </c>
      <c r="D55" s="10" t="s">
        <v>110</v>
      </c>
      <c r="E55" s="9"/>
      <c r="F55" s="9"/>
      <c r="G55" s="9" t="s">
        <v>129</v>
      </c>
      <c r="H55" s="11"/>
      <c r="I55" s="11"/>
      <c r="J55" s="11"/>
      <c r="K55" s="20">
        <v>4</v>
      </c>
      <c r="L55" s="18"/>
      <c r="M55" s="21" t="str">
        <f t="shared" si="0"/>
        <v>スケジュール未設定</v>
      </c>
    </row>
    <row r="61" spans="2:30" ht="18.75" x14ac:dyDescent="0.4">
      <c r="AB61" s="7"/>
      <c r="AC61" s="7"/>
      <c r="AD61" s="7"/>
    </row>
    <row r="62" spans="2:30" ht="18.75" x14ac:dyDescent="0.4">
      <c r="AB62" s="7"/>
      <c r="AC62" s="7"/>
      <c r="AD62" s="7"/>
    </row>
    <row r="63" spans="2:30" ht="18.75" x14ac:dyDescent="0.4">
      <c r="AB63" s="7"/>
      <c r="AC63" s="7"/>
      <c r="AD63" s="7"/>
    </row>
    <row r="64" spans="2:30" ht="18.75" x14ac:dyDescent="0.4">
      <c r="AB64" s="7"/>
      <c r="AC64" s="7"/>
      <c r="AD64" s="7"/>
    </row>
    <row r="65" spans="28:30" ht="18.75" x14ac:dyDescent="0.4">
      <c r="AB65" s="7"/>
      <c r="AC65" s="7"/>
      <c r="AD65" s="7"/>
    </row>
    <row r="66" spans="28:30" ht="18.75" x14ac:dyDescent="0.4">
      <c r="AB66" s="7"/>
      <c r="AC66" s="7"/>
      <c r="AD66" s="7"/>
    </row>
    <row r="67" spans="28:30" ht="18.75" x14ac:dyDescent="0.4">
      <c r="AB67" s="7"/>
      <c r="AC67" s="7"/>
      <c r="AD67" s="7"/>
    </row>
    <row r="68" spans="28:30" ht="18.75" x14ac:dyDescent="0.4">
      <c r="AB68" s="7"/>
      <c r="AC68" s="7"/>
      <c r="AD68" s="7"/>
    </row>
    <row r="69" spans="28:30" ht="18.75" x14ac:dyDescent="0.4">
      <c r="AB69" s="7"/>
      <c r="AC69" s="7"/>
      <c r="AD69" s="7"/>
    </row>
    <row r="70" spans="28:30" ht="18.75" x14ac:dyDescent="0.4">
      <c r="AB70" s="7"/>
      <c r="AC70" s="7"/>
      <c r="AD70" s="7"/>
    </row>
    <row r="71" spans="28:30" ht="18.75" x14ac:dyDescent="0.4">
      <c r="AB71" s="7"/>
      <c r="AC71" s="7"/>
      <c r="AD71" s="7"/>
    </row>
    <row r="72" spans="28:30" ht="18.75" x14ac:dyDescent="0.4">
      <c r="AB72" s="7"/>
      <c r="AC72" s="7"/>
      <c r="AD72" s="7"/>
    </row>
  </sheetData>
  <autoFilter ref="A35:M79" xr:uid="{00000000-0009-0000-0000-00000B000000}"/>
  <mergeCells count="3">
    <mergeCell ref="L2:M2"/>
    <mergeCell ref="H5:I5"/>
    <mergeCell ref="H18:I18"/>
  </mergeCells>
  <phoneticPr fontId="9"/>
  <conditionalFormatting sqref="M36:M45 M51:M55">
    <cfRule type="cellIs" dxfId="17" priority="6" operator="equal">
      <formula>"開始期日超過"</formula>
    </cfRule>
    <cfRule type="cellIs" dxfId="16" priority="7" operator="equal">
      <formula>"終了期日超過"</formula>
    </cfRule>
  </conditionalFormatting>
  <conditionalFormatting sqref="M46:M50">
    <cfRule type="cellIs" dxfId="15" priority="3" operator="equal">
      <formula>"開始期日超過"</formula>
    </cfRule>
    <cfRule type="cellIs" dxfId="14" priority="4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68"/>
  <sheetViews>
    <sheetView showGridLines="0" topLeftCell="A9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COUNTIF($M$36:M39990,Y24)</f>
        <v>0</v>
      </c>
    </row>
    <row r="25" spans="8:30" x14ac:dyDescent="0.4">
      <c r="H25" s="12"/>
      <c r="M25" s="16"/>
      <c r="Y25" s="5" t="s">
        <v>31</v>
      </c>
      <c r="Z25" s="5">
        <f ca="1">COUNTIF($M$36:M39991,Y25)</f>
        <v>15</v>
      </c>
    </row>
    <row r="26" spans="8:30" ht="18.75" x14ac:dyDescent="0.4">
      <c r="H26" s="12"/>
      <c r="M26" s="16"/>
      <c r="Y26" s="5" t="s">
        <v>276</v>
      </c>
      <c r="Z26" s="5">
        <f ca="1">COUNTIF($M$36:M39992,Y26)</f>
        <v>1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COUNTIF($M$36:M39993,Y27)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COUNTIF($M$36:M39994,Y28)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255</v>
      </c>
      <c r="C36" s="10" t="s">
        <v>255</v>
      </c>
      <c r="D36" s="10"/>
      <c r="E36" s="9"/>
      <c r="F36" s="9"/>
      <c r="G36" s="9" t="s">
        <v>205</v>
      </c>
      <c r="H36" s="11">
        <v>44256</v>
      </c>
      <c r="I36" s="11">
        <v>44301</v>
      </c>
      <c r="J36" s="11"/>
      <c r="K36" s="20">
        <v>0.5</v>
      </c>
      <c r="L36" s="18">
        <v>17</v>
      </c>
      <c r="M36" s="21" t="str">
        <f t="shared" ref="M36:M51" ca="1" si="0">IF(I36="","スケジュール未設定",IF(J36&lt;&gt;"","完了済",IF(I36&lt;$W$1,"終了期日超過",IF(K36&gt;0,"着手中",IF(H36&lt;$W$1,"開始期日超過")))))</f>
        <v>終了期日超過</v>
      </c>
    </row>
    <row r="37" spans="1:13" x14ac:dyDescent="0.4">
      <c r="B37" s="10" t="s">
        <v>255</v>
      </c>
      <c r="C37" s="10" t="s">
        <v>66</v>
      </c>
      <c r="D37" s="10"/>
      <c r="E37" s="9"/>
      <c r="F37" s="9"/>
      <c r="G37" s="9" t="s">
        <v>129</v>
      </c>
      <c r="H37" s="11">
        <v>44256</v>
      </c>
      <c r="I37" s="11">
        <v>44301</v>
      </c>
      <c r="J37" s="11"/>
      <c r="K37" s="20">
        <v>0.6</v>
      </c>
      <c r="L37" s="18">
        <v>13.6</v>
      </c>
      <c r="M37" s="21" t="str">
        <f t="shared" ca="1" si="0"/>
        <v>終了期日超過</v>
      </c>
    </row>
    <row r="38" spans="1:13" x14ac:dyDescent="0.4">
      <c r="B38" s="10" t="s">
        <v>255</v>
      </c>
      <c r="C38" s="10" t="s">
        <v>142</v>
      </c>
      <c r="D38" s="10"/>
      <c r="E38" s="9"/>
      <c r="F38" s="9"/>
      <c r="G38" s="9" t="s">
        <v>36</v>
      </c>
      <c r="H38" s="11">
        <v>44256</v>
      </c>
      <c r="I38" s="11">
        <v>44301</v>
      </c>
      <c r="J38" s="11"/>
      <c r="K38" s="20">
        <v>0.9</v>
      </c>
      <c r="L38" s="18">
        <v>3.4</v>
      </c>
      <c r="M38" s="21" t="str">
        <f t="shared" ca="1" si="0"/>
        <v>終了期日超過</v>
      </c>
    </row>
    <row r="39" spans="1:13" x14ac:dyDescent="0.4">
      <c r="B39" s="10" t="s">
        <v>145</v>
      </c>
      <c r="C39" s="10" t="s">
        <v>145</v>
      </c>
      <c r="D39" s="10"/>
      <c r="E39" s="9"/>
      <c r="F39" s="9" t="s">
        <v>246</v>
      </c>
      <c r="G39" s="9" t="s">
        <v>129</v>
      </c>
      <c r="H39" s="11">
        <v>44302</v>
      </c>
      <c r="I39" s="11">
        <v>44305</v>
      </c>
      <c r="J39" s="11">
        <v>44267</v>
      </c>
      <c r="K39" s="20">
        <v>1</v>
      </c>
      <c r="L39" s="18">
        <v>0</v>
      </c>
      <c r="M39" s="21" t="str">
        <f t="shared" si="0"/>
        <v>完了済</v>
      </c>
    </row>
    <row r="40" spans="1:13" x14ac:dyDescent="0.4">
      <c r="B40" s="10" t="s">
        <v>145</v>
      </c>
      <c r="C40" s="10" t="s">
        <v>145</v>
      </c>
      <c r="D40" s="10"/>
      <c r="E40" s="9"/>
      <c r="F40" s="9" t="s">
        <v>262</v>
      </c>
      <c r="G40" s="9" t="s">
        <v>129</v>
      </c>
      <c r="H40" s="11">
        <v>44306</v>
      </c>
      <c r="I40" s="11">
        <v>44312</v>
      </c>
      <c r="J40" s="11"/>
      <c r="K40" s="20">
        <v>0</v>
      </c>
      <c r="L40" s="18">
        <v>5</v>
      </c>
      <c r="M40" s="21" t="str">
        <f t="shared" ca="1" si="0"/>
        <v>終了期日超過</v>
      </c>
    </row>
    <row r="41" spans="1:13" x14ac:dyDescent="0.4">
      <c r="B41" s="10" t="s">
        <v>145</v>
      </c>
      <c r="C41" s="10" t="s">
        <v>145</v>
      </c>
      <c r="D41" s="10"/>
      <c r="E41" s="9"/>
      <c r="F41" s="9" t="s">
        <v>247</v>
      </c>
      <c r="G41" s="9" t="s">
        <v>205</v>
      </c>
      <c r="H41" s="11">
        <v>44302</v>
      </c>
      <c r="I41" s="11">
        <v>44310</v>
      </c>
      <c r="J41" s="11"/>
      <c r="K41" s="20">
        <v>0.1</v>
      </c>
      <c r="L41" s="18">
        <v>5.4</v>
      </c>
      <c r="M41" s="21" t="str">
        <f t="shared" ca="1" si="0"/>
        <v>終了期日超過</v>
      </c>
    </row>
    <row r="42" spans="1:13" x14ac:dyDescent="0.4">
      <c r="B42" s="10" t="s">
        <v>145</v>
      </c>
      <c r="C42" s="10" t="s">
        <v>145</v>
      </c>
      <c r="D42" s="10"/>
      <c r="E42" s="9"/>
      <c r="F42" s="9" t="s">
        <v>261</v>
      </c>
      <c r="G42" s="9" t="s">
        <v>205</v>
      </c>
      <c r="H42" s="11">
        <v>44311</v>
      </c>
      <c r="I42" s="11">
        <v>44311</v>
      </c>
      <c r="J42" s="11"/>
      <c r="K42" s="20">
        <v>0</v>
      </c>
      <c r="L42" s="18">
        <v>1</v>
      </c>
      <c r="M42" s="21" t="str">
        <f t="shared" ca="1" si="0"/>
        <v>終了期日超過</v>
      </c>
    </row>
    <row r="43" spans="1:13" x14ac:dyDescent="0.4">
      <c r="B43" s="10" t="s">
        <v>145</v>
      </c>
      <c r="C43" s="10" t="s">
        <v>145</v>
      </c>
      <c r="D43" s="10"/>
      <c r="E43" s="9"/>
      <c r="F43" s="9" t="s">
        <v>229</v>
      </c>
      <c r="G43" s="9" t="s">
        <v>36</v>
      </c>
      <c r="H43" s="11">
        <v>44302</v>
      </c>
      <c r="I43" s="11">
        <v>44310</v>
      </c>
      <c r="J43" s="11"/>
      <c r="K43" s="20">
        <v>0</v>
      </c>
      <c r="L43" s="18">
        <v>6</v>
      </c>
      <c r="M43" s="21" t="str">
        <f t="shared" ca="1" si="0"/>
        <v>終了期日超過</v>
      </c>
    </row>
    <row r="44" spans="1:13" x14ac:dyDescent="0.4">
      <c r="B44" s="10" t="s">
        <v>145</v>
      </c>
      <c r="C44" s="10" t="s">
        <v>145</v>
      </c>
      <c r="D44" s="10"/>
      <c r="E44" s="9"/>
      <c r="F44" s="9" t="s">
        <v>153</v>
      </c>
      <c r="G44" s="9" t="s">
        <v>36</v>
      </c>
      <c r="H44" s="11">
        <v>44311</v>
      </c>
      <c r="I44" s="11">
        <v>44313</v>
      </c>
      <c r="J44" s="11"/>
      <c r="K44" s="20">
        <v>0</v>
      </c>
      <c r="L44" s="18">
        <v>2</v>
      </c>
      <c r="M44" s="21" t="str">
        <f t="shared" ca="1" si="0"/>
        <v>終了期日超過</v>
      </c>
    </row>
    <row r="45" spans="1:13" x14ac:dyDescent="0.4">
      <c r="B45" s="10" t="s">
        <v>145</v>
      </c>
      <c r="C45" s="10" t="s">
        <v>66</v>
      </c>
      <c r="D45" s="10"/>
      <c r="E45" s="9"/>
      <c r="F45" s="9"/>
      <c r="G45" s="9" t="s">
        <v>205</v>
      </c>
      <c r="H45" s="11">
        <v>44302</v>
      </c>
      <c r="I45" s="11">
        <v>44326</v>
      </c>
      <c r="J45" s="11"/>
      <c r="K45" s="20">
        <v>0</v>
      </c>
      <c r="L45" s="18">
        <v>13</v>
      </c>
      <c r="M45" s="21" t="str">
        <f t="shared" ca="1" si="0"/>
        <v>終了期日超過</v>
      </c>
    </row>
    <row r="46" spans="1:13" x14ac:dyDescent="0.4">
      <c r="B46" s="10" t="s">
        <v>145</v>
      </c>
      <c r="C46" s="10" t="s">
        <v>256</v>
      </c>
      <c r="D46" s="10"/>
      <c r="E46" s="9"/>
      <c r="F46" s="9"/>
      <c r="G46" s="9" t="s">
        <v>36</v>
      </c>
      <c r="H46" s="11">
        <v>44302</v>
      </c>
      <c r="I46" s="11">
        <v>44326</v>
      </c>
      <c r="J46" s="11"/>
      <c r="K46" s="20">
        <v>0</v>
      </c>
      <c r="L46" s="18">
        <v>13</v>
      </c>
      <c r="M46" s="21" t="str">
        <f t="shared" ca="1" si="0"/>
        <v>終了期日超過</v>
      </c>
    </row>
    <row r="47" spans="1:13" x14ac:dyDescent="0.4">
      <c r="B47" s="10" t="s">
        <v>124</v>
      </c>
      <c r="C47" s="10" t="s">
        <v>146</v>
      </c>
      <c r="D47" s="10"/>
      <c r="E47" s="9"/>
      <c r="F47" s="9"/>
      <c r="G47" s="9" t="s">
        <v>205</v>
      </c>
      <c r="H47" s="11">
        <v>44327</v>
      </c>
      <c r="I47" s="11">
        <v>44341</v>
      </c>
      <c r="J47" s="11"/>
      <c r="K47" s="20">
        <v>0</v>
      </c>
      <c r="L47" s="18">
        <v>11</v>
      </c>
      <c r="M47" s="21" t="str">
        <f t="shared" ca="1" si="0"/>
        <v>終了期日超過</v>
      </c>
    </row>
    <row r="48" spans="1:13" x14ac:dyDescent="0.4">
      <c r="B48" s="10" t="s">
        <v>124</v>
      </c>
      <c r="C48" s="10" t="s">
        <v>277</v>
      </c>
      <c r="D48" s="10"/>
      <c r="E48" s="9"/>
      <c r="F48" s="9"/>
      <c r="G48" s="9" t="s">
        <v>36</v>
      </c>
      <c r="H48" s="11">
        <v>44327</v>
      </c>
      <c r="I48" s="11">
        <v>44344</v>
      </c>
      <c r="J48" s="11"/>
      <c r="K48" s="20">
        <v>0</v>
      </c>
      <c r="L48" s="18">
        <v>14</v>
      </c>
      <c r="M48" s="21" t="str">
        <f t="shared" ca="1" si="0"/>
        <v>終了期日超過</v>
      </c>
    </row>
    <row r="49" spans="2:30" x14ac:dyDescent="0.4">
      <c r="B49" s="10" t="s">
        <v>278</v>
      </c>
      <c r="C49" s="10"/>
      <c r="D49" s="10"/>
      <c r="E49" s="9"/>
      <c r="F49" s="9"/>
      <c r="G49" s="9" t="s">
        <v>129</v>
      </c>
      <c r="H49" s="11">
        <v>44351</v>
      </c>
      <c r="I49" s="11">
        <v>44363</v>
      </c>
      <c r="J49" s="11"/>
      <c r="K49" s="20">
        <v>0</v>
      </c>
      <c r="L49" s="18">
        <v>9</v>
      </c>
      <c r="M49" s="21" t="str">
        <f t="shared" ca="1" si="0"/>
        <v>終了期日超過</v>
      </c>
    </row>
    <row r="50" spans="2:30" x14ac:dyDescent="0.4">
      <c r="B50" s="10" t="s">
        <v>258</v>
      </c>
      <c r="C50" s="10"/>
      <c r="D50" s="10"/>
      <c r="E50" s="9"/>
      <c r="F50" s="9"/>
      <c r="G50" s="9" t="s">
        <v>129</v>
      </c>
      <c r="H50" s="11">
        <v>44364</v>
      </c>
      <c r="I50" s="11">
        <v>44376</v>
      </c>
      <c r="J50" s="11"/>
      <c r="K50" s="20">
        <v>0</v>
      </c>
      <c r="L50" s="18">
        <v>9</v>
      </c>
      <c r="M50" s="21" t="str">
        <f t="shared" ca="1" si="0"/>
        <v>終了期日超過</v>
      </c>
    </row>
    <row r="51" spans="2:30" x14ac:dyDescent="0.4">
      <c r="B51" s="10" t="s">
        <v>105</v>
      </c>
      <c r="C51" s="10"/>
      <c r="D51" s="10"/>
      <c r="E51" s="9"/>
      <c r="F51" s="9"/>
      <c r="G51" s="9" t="s">
        <v>129</v>
      </c>
      <c r="H51" s="11">
        <v>44276</v>
      </c>
      <c r="I51" s="11">
        <v>44376</v>
      </c>
      <c r="J51" s="11"/>
      <c r="K51" s="20">
        <v>0</v>
      </c>
      <c r="L51" s="18">
        <v>68</v>
      </c>
      <c r="M51" s="21" t="str">
        <f t="shared" ca="1" si="0"/>
        <v>終了期日超過</v>
      </c>
    </row>
    <row r="57" spans="2:30" ht="18.75" x14ac:dyDescent="0.4">
      <c r="AB57" s="7"/>
      <c r="AC57" s="7"/>
      <c r="AD57" s="7"/>
    </row>
    <row r="58" spans="2:30" ht="18.75" x14ac:dyDescent="0.4">
      <c r="AB58" s="7"/>
      <c r="AC58" s="7"/>
      <c r="AD58" s="7"/>
    </row>
    <row r="59" spans="2:30" ht="18.75" x14ac:dyDescent="0.4">
      <c r="AB59" s="7"/>
      <c r="AC59" s="7"/>
      <c r="AD59" s="7"/>
    </row>
    <row r="60" spans="2:30" ht="18.75" x14ac:dyDescent="0.4">
      <c r="AB60" s="7"/>
      <c r="AC60" s="7"/>
      <c r="AD60" s="7"/>
    </row>
    <row r="61" spans="2:30" ht="18.75" x14ac:dyDescent="0.4">
      <c r="AB61" s="7"/>
      <c r="AC61" s="7"/>
      <c r="AD61" s="7"/>
    </row>
    <row r="62" spans="2:30" ht="18.75" x14ac:dyDescent="0.4">
      <c r="AB62" s="7"/>
      <c r="AC62" s="7"/>
      <c r="AD62" s="7"/>
    </row>
    <row r="63" spans="2:30" ht="18.75" x14ac:dyDescent="0.4">
      <c r="AB63" s="7"/>
      <c r="AC63" s="7"/>
      <c r="AD63" s="7"/>
    </row>
    <row r="64" spans="2:30" ht="18.75" x14ac:dyDescent="0.4">
      <c r="AB64" s="7"/>
      <c r="AC64" s="7"/>
      <c r="AD64" s="7"/>
    </row>
    <row r="65" spans="28:30" ht="18.75" x14ac:dyDescent="0.4">
      <c r="AB65" s="7"/>
      <c r="AC65" s="7"/>
      <c r="AD65" s="7"/>
    </row>
    <row r="66" spans="28:30" ht="18.75" x14ac:dyDescent="0.4">
      <c r="AB66" s="7"/>
      <c r="AC66" s="7"/>
      <c r="AD66" s="7"/>
    </row>
    <row r="67" spans="28:30" ht="18.75" x14ac:dyDescent="0.4">
      <c r="AB67" s="7"/>
      <c r="AC67" s="7"/>
      <c r="AD67" s="7"/>
    </row>
    <row r="68" spans="28:30" ht="18.75" x14ac:dyDescent="0.4">
      <c r="AB68" s="7"/>
      <c r="AC68" s="7"/>
      <c r="AD68" s="7"/>
    </row>
  </sheetData>
  <autoFilter ref="A35:M75" xr:uid="{00000000-0009-0000-0000-00000C000000}"/>
  <mergeCells count="3">
    <mergeCell ref="L2:M2"/>
    <mergeCell ref="H5:I5"/>
    <mergeCell ref="H18:I18"/>
  </mergeCells>
  <phoneticPr fontId="9"/>
  <conditionalFormatting sqref="M36:M51">
    <cfRule type="cellIs" dxfId="13" priority="2" operator="equal">
      <formula>"開始期日超過"</formula>
    </cfRule>
    <cfRule type="cellIs" dxfId="12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D93"/>
  <sheetViews>
    <sheetView showGridLines="0" topLeftCell="A24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COUNTIF($M$36:M40015,Y24)</f>
        <v>0</v>
      </c>
    </row>
    <row r="25" spans="8:30" x14ac:dyDescent="0.4">
      <c r="H25" s="12"/>
      <c r="M25" s="16"/>
      <c r="Y25" s="5" t="s">
        <v>31</v>
      </c>
      <c r="Z25" s="5">
        <f ca="1">COUNTIF($M$36:M40016,Y25)</f>
        <v>37</v>
      </c>
    </row>
    <row r="26" spans="8:30" ht="18.75" x14ac:dyDescent="0.4">
      <c r="H26" s="12"/>
      <c r="M26" s="16"/>
      <c r="Y26" s="5" t="s">
        <v>276</v>
      </c>
      <c r="Z26" s="5">
        <f ca="1">COUNTIF($M$36:M40017,Y26)</f>
        <v>4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COUNTIF($M$36:M40018,Y27)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COUNTIF($M$36:M40019,Y28)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255</v>
      </c>
      <c r="C36" s="10" t="s">
        <v>241</v>
      </c>
      <c r="D36" s="10"/>
      <c r="E36" s="9"/>
      <c r="F36" s="9"/>
      <c r="G36" s="9" t="s">
        <v>129</v>
      </c>
      <c r="H36" s="11">
        <v>44286</v>
      </c>
      <c r="I36" s="11">
        <v>44299</v>
      </c>
      <c r="J36" s="11">
        <v>44299</v>
      </c>
      <c r="K36" s="20">
        <v>1</v>
      </c>
      <c r="L36" s="18">
        <v>0</v>
      </c>
      <c r="M36" s="21" t="str">
        <f t="shared" ref="M36:M76" si="0">IF(I36="","スケジュール未設定",IF(J36&lt;&gt;"","完了済",IF(I36&lt;$W$1,"終了期日超過",IF(K36&gt;0,"着手中",IF(H36&lt;$W$1,"開始期日超過")))))</f>
        <v>完了済</v>
      </c>
    </row>
    <row r="37" spans="1:13" x14ac:dyDescent="0.4">
      <c r="B37" s="10" t="s">
        <v>255</v>
      </c>
      <c r="C37" s="10" t="s">
        <v>175</v>
      </c>
      <c r="D37" s="10"/>
      <c r="E37" s="9"/>
      <c r="F37" s="9"/>
      <c r="G37" s="9" t="s">
        <v>205</v>
      </c>
      <c r="H37" s="11">
        <v>44299</v>
      </c>
      <c r="I37" s="11">
        <v>44312</v>
      </c>
      <c r="J37" s="11">
        <v>44312</v>
      </c>
      <c r="K37" s="20">
        <v>1</v>
      </c>
      <c r="L37" s="18">
        <v>0</v>
      </c>
      <c r="M37" s="21" t="str">
        <f t="shared" si="0"/>
        <v>完了済</v>
      </c>
    </row>
    <row r="38" spans="1:13" x14ac:dyDescent="0.4">
      <c r="B38" s="10" t="s">
        <v>255</v>
      </c>
      <c r="C38" s="10" t="s">
        <v>255</v>
      </c>
      <c r="D38" s="10"/>
      <c r="E38" s="9"/>
      <c r="F38" s="9" t="s">
        <v>246</v>
      </c>
      <c r="G38" s="9" t="s">
        <v>281</v>
      </c>
      <c r="H38" s="11">
        <v>44313</v>
      </c>
      <c r="I38" s="11">
        <v>44313</v>
      </c>
      <c r="J38" s="11">
        <v>44313</v>
      </c>
      <c r="K38" s="20">
        <v>1</v>
      </c>
      <c r="L38" s="18">
        <v>0</v>
      </c>
      <c r="M38" s="21" t="str">
        <f t="shared" si="0"/>
        <v>完了済</v>
      </c>
    </row>
    <row r="39" spans="1:13" x14ac:dyDescent="0.4">
      <c r="B39" s="10" t="s">
        <v>255</v>
      </c>
      <c r="C39" s="10" t="s">
        <v>255</v>
      </c>
      <c r="D39" s="10"/>
      <c r="E39" s="9"/>
      <c r="F39" s="9" t="s">
        <v>247</v>
      </c>
      <c r="G39" s="9" t="s">
        <v>281</v>
      </c>
      <c r="H39" s="11">
        <v>44314</v>
      </c>
      <c r="I39" s="11">
        <v>44322</v>
      </c>
      <c r="J39" s="11"/>
      <c r="K39" s="20">
        <v>0.6</v>
      </c>
      <c r="L39" s="18">
        <v>1.2</v>
      </c>
      <c r="M39" s="21" t="str">
        <f t="shared" ca="1" si="0"/>
        <v>終了期日超過</v>
      </c>
    </row>
    <row r="40" spans="1:13" x14ac:dyDescent="0.4">
      <c r="B40" s="10" t="s">
        <v>255</v>
      </c>
      <c r="C40" s="10" t="s">
        <v>255</v>
      </c>
      <c r="D40" s="10"/>
      <c r="E40" s="9"/>
      <c r="F40" s="9" t="s">
        <v>261</v>
      </c>
      <c r="G40" s="9" t="s">
        <v>281</v>
      </c>
      <c r="H40" s="11">
        <v>44323</v>
      </c>
      <c r="I40" s="11">
        <v>44323</v>
      </c>
      <c r="J40" s="11"/>
      <c r="K40" s="20">
        <v>0</v>
      </c>
      <c r="L40" s="18">
        <v>1</v>
      </c>
      <c r="M40" s="21" t="str">
        <f t="shared" ca="1" si="0"/>
        <v>終了期日超過</v>
      </c>
    </row>
    <row r="41" spans="1:13" x14ac:dyDescent="0.4">
      <c r="B41" s="10" t="s">
        <v>255</v>
      </c>
      <c r="C41" s="10" t="s">
        <v>255</v>
      </c>
      <c r="D41" s="10"/>
      <c r="E41" s="9"/>
      <c r="F41" s="9" t="s">
        <v>262</v>
      </c>
      <c r="G41" s="9" t="s">
        <v>281</v>
      </c>
      <c r="H41" s="11">
        <v>44326</v>
      </c>
      <c r="I41" s="11">
        <v>44327</v>
      </c>
      <c r="J41" s="11"/>
      <c r="K41" s="20">
        <v>0</v>
      </c>
      <c r="L41" s="18">
        <v>2</v>
      </c>
      <c r="M41" s="21" t="str">
        <f t="shared" ca="1" si="0"/>
        <v>終了期日超過</v>
      </c>
    </row>
    <row r="42" spans="1:13" x14ac:dyDescent="0.4">
      <c r="B42" s="10" t="s">
        <v>255</v>
      </c>
      <c r="C42" s="10" t="s">
        <v>255</v>
      </c>
      <c r="D42" s="10"/>
      <c r="E42" s="9"/>
      <c r="F42" s="9" t="s">
        <v>229</v>
      </c>
      <c r="G42" s="9" t="s">
        <v>281</v>
      </c>
      <c r="H42" s="11">
        <v>44328</v>
      </c>
      <c r="I42" s="11">
        <v>44330</v>
      </c>
      <c r="J42" s="11"/>
      <c r="K42" s="20">
        <v>0</v>
      </c>
      <c r="L42" s="18">
        <v>3</v>
      </c>
      <c r="M42" s="21" t="str">
        <f t="shared" ca="1" si="0"/>
        <v>終了期日超過</v>
      </c>
    </row>
    <row r="43" spans="1:13" x14ac:dyDescent="0.4">
      <c r="B43" s="10" t="s">
        <v>255</v>
      </c>
      <c r="C43" s="10" t="s">
        <v>255</v>
      </c>
      <c r="D43" s="10"/>
      <c r="E43" s="9"/>
      <c r="F43" s="9" t="s">
        <v>153</v>
      </c>
      <c r="G43" s="9" t="s">
        <v>281</v>
      </c>
      <c r="H43" s="11">
        <v>44333</v>
      </c>
      <c r="I43" s="11">
        <v>44334</v>
      </c>
      <c r="J43" s="11"/>
      <c r="K43" s="20">
        <v>0</v>
      </c>
      <c r="L43" s="18">
        <v>2</v>
      </c>
      <c r="M43" s="21" t="str">
        <f t="shared" ca="1" si="0"/>
        <v>終了期日超過</v>
      </c>
    </row>
    <row r="44" spans="1:13" x14ac:dyDescent="0.4">
      <c r="B44" s="10" t="s">
        <v>255</v>
      </c>
      <c r="C44" s="10" t="s">
        <v>255</v>
      </c>
      <c r="D44" s="10"/>
      <c r="E44" s="9"/>
      <c r="F44" s="9" t="s">
        <v>86</v>
      </c>
      <c r="G44" s="9" t="s">
        <v>281</v>
      </c>
      <c r="H44" s="11">
        <v>44335</v>
      </c>
      <c r="I44" s="11">
        <v>44337</v>
      </c>
      <c r="J44" s="11"/>
      <c r="K44" s="20">
        <v>0</v>
      </c>
      <c r="L44" s="18">
        <v>3</v>
      </c>
      <c r="M44" s="21" t="str">
        <f t="shared" ca="1" si="0"/>
        <v>終了期日超過</v>
      </c>
    </row>
    <row r="45" spans="1:13" x14ac:dyDescent="0.4">
      <c r="B45" s="10" t="s">
        <v>255</v>
      </c>
      <c r="C45" s="10" t="s">
        <v>255</v>
      </c>
      <c r="D45" s="10"/>
      <c r="E45" s="9"/>
      <c r="F45" s="9" t="s">
        <v>71</v>
      </c>
      <c r="G45" s="9" t="s">
        <v>281</v>
      </c>
      <c r="H45" s="11">
        <v>44340</v>
      </c>
      <c r="I45" s="11">
        <v>44341</v>
      </c>
      <c r="J45" s="11"/>
      <c r="K45" s="20">
        <v>0</v>
      </c>
      <c r="L45" s="18">
        <v>2</v>
      </c>
      <c r="M45" s="21" t="str">
        <f t="shared" ca="1" si="0"/>
        <v>終了期日超過</v>
      </c>
    </row>
    <row r="46" spans="1:13" x14ac:dyDescent="0.4">
      <c r="B46" s="10" t="s">
        <v>255</v>
      </c>
      <c r="C46" s="10" t="s">
        <v>66</v>
      </c>
      <c r="D46" s="10"/>
      <c r="E46" s="9"/>
      <c r="F46" s="9"/>
      <c r="G46" s="9" t="s">
        <v>36</v>
      </c>
      <c r="H46" s="11">
        <v>44313</v>
      </c>
      <c r="I46" s="11">
        <v>44334</v>
      </c>
      <c r="J46" s="11"/>
      <c r="K46" s="20">
        <v>0</v>
      </c>
      <c r="L46" s="18">
        <v>12</v>
      </c>
      <c r="M46" s="21" t="str">
        <f t="shared" ca="1" si="0"/>
        <v>終了期日超過</v>
      </c>
    </row>
    <row r="47" spans="1:13" x14ac:dyDescent="0.4">
      <c r="B47" s="10" t="s">
        <v>255</v>
      </c>
      <c r="C47" s="10" t="s">
        <v>142</v>
      </c>
      <c r="D47" s="10"/>
      <c r="E47" s="9"/>
      <c r="F47" s="9"/>
      <c r="G47" s="9" t="s">
        <v>36</v>
      </c>
      <c r="H47" s="11">
        <v>44336</v>
      </c>
      <c r="I47" s="11">
        <v>44341</v>
      </c>
      <c r="J47" s="11"/>
      <c r="K47" s="20">
        <v>0</v>
      </c>
      <c r="L47" s="18">
        <v>4</v>
      </c>
      <c r="M47" s="21" t="str">
        <f t="shared" ca="1" si="0"/>
        <v>終了期日超過</v>
      </c>
    </row>
    <row r="48" spans="1:13" x14ac:dyDescent="0.4">
      <c r="B48" s="10" t="s">
        <v>145</v>
      </c>
      <c r="C48" s="10" t="s">
        <v>145</v>
      </c>
      <c r="D48" s="10"/>
      <c r="E48" s="9"/>
      <c r="F48" s="9" t="s">
        <v>246</v>
      </c>
      <c r="G48" s="9" t="s">
        <v>281</v>
      </c>
      <c r="H48" s="11">
        <v>44342</v>
      </c>
      <c r="I48" s="11">
        <v>44346</v>
      </c>
      <c r="J48" s="11"/>
      <c r="K48" s="20">
        <v>0</v>
      </c>
      <c r="L48" s="18">
        <v>3</v>
      </c>
      <c r="M48" s="21" t="str">
        <f t="shared" ca="1" si="0"/>
        <v>終了期日超過</v>
      </c>
    </row>
    <row r="49" spans="2:13" x14ac:dyDescent="0.4">
      <c r="B49" s="10" t="s">
        <v>145</v>
      </c>
      <c r="C49" s="10" t="s">
        <v>145</v>
      </c>
      <c r="D49" s="10"/>
      <c r="E49" s="9"/>
      <c r="F49" s="9" t="s">
        <v>247</v>
      </c>
      <c r="G49" s="9" t="s">
        <v>281</v>
      </c>
      <c r="H49" s="11">
        <v>44346</v>
      </c>
      <c r="I49" s="11">
        <v>44352</v>
      </c>
      <c r="J49" s="11"/>
      <c r="K49" s="20">
        <v>0</v>
      </c>
      <c r="L49" s="18">
        <v>5</v>
      </c>
      <c r="M49" s="21" t="str">
        <f t="shared" ca="1" si="0"/>
        <v>終了期日超過</v>
      </c>
    </row>
    <row r="50" spans="2:13" x14ac:dyDescent="0.4">
      <c r="B50" s="10" t="s">
        <v>145</v>
      </c>
      <c r="C50" s="10" t="s">
        <v>145</v>
      </c>
      <c r="D50" s="10"/>
      <c r="E50" s="9"/>
      <c r="F50" s="9" t="s">
        <v>261</v>
      </c>
      <c r="G50" s="9" t="s">
        <v>281</v>
      </c>
      <c r="H50" s="11">
        <v>44353</v>
      </c>
      <c r="I50" s="11">
        <v>44354</v>
      </c>
      <c r="J50" s="11"/>
      <c r="K50" s="20">
        <v>0</v>
      </c>
      <c r="L50" s="18">
        <v>1</v>
      </c>
      <c r="M50" s="21" t="str">
        <f t="shared" ca="1" si="0"/>
        <v>終了期日超過</v>
      </c>
    </row>
    <row r="51" spans="2:13" x14ac:dyDescent="0.4">
      <c r="B51" s="10" t="s">
        <v>145</v>
      </c>
      <c r="C51" s="10" t="s">
        <v>145</v>
      </c>
      <c r="D51" s="10"/>
      <c r="E51" s="9"/>
      <c r="F51" s="9" t="s">
        <v>262</v>
      </c>
      <c r="G51" s="9" t="s">
        <v>281</v>
      </c>
      <c r="H51" s="11">
        <v>44355</v>
      </c>
      <c r="I51" s="11">
        <v>44362</v>
      </c>
      <c r="J51" s="11"/>
      <c r="K51" s="20">
        <v>0</v>
      </c>
      <c r="L51" s="18">
        <v>6</v>
      </c>
      <c r="M51" s="21" t="str">
        <f t="shared" ca="1" si="0"/>
        <v>終了期日超過</v>
      </c>
    </row>
    <row r="52" spans="2:13" x14ac:dyDescent="0.4">
      <c r="B52" s="10" t="s">
        <v>145</v>
      </c>
      <c r="C52" s="10" t="s">
        <v>145</v>
      </c>
      <c r="D52" s="10"/>
      <c r="E52" s="9"/>
      <c r="F52" s="9" t="s">
        <v>229</v>
      </c>
      <c r="G52" s="9" t="s">
        <v>281</v>
      </c>
      <c r="H52" s="11">
        <v>44362</v>
      </c>
      <c r="I52" s="11">
        <v>44370</v>
      </c>
      <c r="J52" s="11"/>
      <c r="K52" s="20">
        <v>0</v>
      </c>
      <c r="L52" s="18">
        <v>7</v>
      </c>
      <c r="M52" s="21" t="str">
        <f t="shared" ca="1" si="0"/>
        <v>終了期日超過</v>
      </c>
    </row>
    <row r="53" spans="2:13" x14ac:dyDescent="0.4">
      <c r="B53" s="10" t="s">
        <v>145</v>
      </c>
      <c r="C53" s="10" t="s">
        <v>145</v>
      </c>
      <c r="D53" s="10"/>
      <c r="E53" s="9"/>
      <c r="F53" s="9" t="s">
        <v>153</v>
      </c>
      <c r="G53" s="9" t="s">
        <v>281</v>
      </c>
      <c r="H53" s="11">
        <v>44370</v>
      </c>
      <c r="I53" s="11">
        <v>44374</v>
      </c>
      <c r="J53" s="11"/>
      <c r="K53" s="20">
        <v>0</v>
      </c>
      <c r="L53" s="18">
        <v>3</v>
      </c>
      <c r="M53" s="21" t="str">
        <f t="shared" ca="1" si="0"/>
        <v>終了期日超過</v>
      </c>
    </row>
    <row r="54" spans="2:13" x14ac:dyDescent="0.4">
      <c r="B54" s="10" t="s">
        <v>145</v>
      </c>
      <c r="C54" s="10" t="s">
        <v>145</v>
      </c>
      <c r="D54" s="10"/>
      <c r="E54" s="9"/>
      <c r="F54" s="9" t="s">
        <v>86</v>
      </c>
      <c r="G54" s="9" t="s">
        <v>281</v>
      </c>
      <c r="H54" s="11">
        <v>44374</v>
      </c>
      <c r="I54" s="11">
        <v>44382</v>
      </c>
      <c r="J54" s="11"/>
      <c r="K54" s="20">
        <v>0</v>
      </c>
      <c r="L54" s="18">
        <v>6</v>
      </c>
      <c r="M54" s="21" t="str">
        <f t="shared" ca="1" si="0"/>
        <v>終了期日超過</v>
      </c>
    </row>
    <row r="55" spans="2:13" x14ac:dyDescent="0.4">
      <c r="B55" s="10" t="s">
        <v>145</v>
      </c>
      <c r="C55" s="10" t="s">
        <v>145</v>
      </c>
      <c r="D55" s="10"/>
      <c r="E55" s="9"/>
      <c r="F55" s="9" t="s">
        <v>71</v>
      </c>
      <c r="G55" s="9" t="s">
        <v>281</v>
      </c>
      <c r="H55" s="11">
        <v>44382</v>
      </c>
      <c r="I55" s="11">
        <v>44386</v>
      </c>
      <c r="J55" s="11"/>
      <c r="K55" s="20">
        <v>0</v>
      </c>
      <c r="L55" s="18">
        <v>5</v>
      </c>
      <c r="M55" s="21" t="str">
        <f t="shared" ca="1" si="0"/>
        <v>終了期日超過</v>
      </c>
    </row>
    <row r="56" spans="2:13" x14ac:dyDescent="0.4">
      <c r="B56" s="10" t="s">
        <v>145</v>
      </c>
      <c r="C56" s="10" t="s">
        <v>66</v>
      </c>
      <c r="D56" s="10"/>
      <c r="E56" s="9"/>
      <c r="F56" s="9"/>
      <c r="G56" s="9" t="s">
        <v>36</v>
      </c>
      <c r="H56" s="11">
        <v>44342</v>
      </c>
      <c r="I56" s="11">
        <v>44376</v>
      </c>
      <c r="J56" s="11"/>
      <c r="K56" s="20">
        <v>0</v>
      </c>
      <c r="L56" s="18">
        <v>25</v>
      </c>
      <c r="M56" s="21" t="str">
        <f t="shared" ca="1" si="0"/>
        <v>終了期日超過</v>
      </c>
    </row>
    <row r="57" spans="2:13" x14ac:dyDescent="0.4">
      <c r="B57" s="10" t="s">
        <v>145</v>
      </c>
      <c r="C57" s="10" t="s">
        <v>256</v>
      </c>
      <c r="D57" s="10"/>
      <c r="E57" s="9"/>
      <c r="F57" s="9"/>
      <c r="G57" s="9" t="s">
        <v>36</v>
      </c>
      <c r="H57" s="11">
        <v>44376</v>
      </c>
      <c r="I57" s="11">
        <v>44387</v>
      </c>
      <c r="J57" s="11"/>
      <c r="K57" s="20">
        <v>0</v>
      </c>
      <c r="L57" s="18">
        <v>9</v>
      </c>
      <c r="M57" s="21" t="str">
        <f t="shared" ca="1" si="0"/>
        <v>終了期日超過</v>
      </c>
    </row>
    <row r="58" spans="2:13" x14ac:dyDescent="0.4">
      <c r="B58" s="10" t="s">
        <v>124</v>
      </c>
      <c r="C58" s="10" t="s">
        <v>146</v>
      </c>
      <c r="D58" s="10"/>
      <c r="E58" s="9"/>
      <c r="F58" s="9" t="s">
        <v>246</v>
      </c>
      <c r="G58" s="9" t="s">
        <v>281</v>
      </c>
      <c r="H58" s="11">
        <v>44388</v>
      </c>
      <c r="I58" s="11">
        <v>44389</v>
      </c>
      <c r="J58" s="11"/>
      <c r="K58" s="20">
        <v>0</v>
      </c>
      <c r="L58" s="18">
        <v>1</v>
      </c>
      <c r="M58" s="21" t="str">
        <f t="shared" ca="1" si="0"/>
        <v>終了期日超過</v>
      </c>
    </row>
    <row r="59" spans="2:13" x14ac:dyDescent="0.4">
      <c r="B59" s="10" t="s">
        <v>124</v>
      </c>
      <c r="C59" s="10" t="s">
        <v>146</v>
      </c>
      <c r="D59" s="10"/>
      <c r="E59" s="9"/>
      <c r="F59" s="9" t="s">
        <v>247</v>
      </c>
      <c r="G59" s="9" t="s">
        <v>281</v>
      </c>
      <c r="H59" s="11">
        <v>44390</v>
      </c>
      <c r="I59" s="11">
        <v>44391</v>
      </c>
      <c r="J59" s="11"/>
      <c r="K59" s="20">
        <v>0</v>
      </c>
      <c r="L59" s="18">
        <v>2</v>
      </c>
      <c r="M59" s="21" t="str">
        <f t="shared" ca="1" si="0"/>
        <v>終了期日超過</v>
      </c>
    </row>
    <row r="60" spans="2:13" x14ac:dyDescent="0.4">
      <c r="B60" s="10" t="s">
        <v>124</v>
      </c>
      <c r="C60" s="10" t="s">
        <v>146</v>
      </c>
      <c r="D60" s="10"/>
      <c r="E60" s="9"/>
      <c r="F60" s="9" t="s">
        <v>261</v>
      </c>
      <c r="G60" s="9" t="s">
        <v>281</v>
      </c>
      <c r="H60" s="11">
        <v>44392</v>
      </c>
      <c r="I60" s="11">
        <v>44393</v>
      </c>
      <c r="J60" s="11"/>
      <c r="K60" s="20">
        <v>0</v>
      </c>
      <c r="L60" s="18">
        <v>2</v>
      </c>
      <c r="M60" s="21" t="str">
        <f t="shared" ca="1" si="0"/>
        <v>終了期日超過</v>
      </c>
    </row>
    <row r="61" spans="2:13" x14ac:dyDescent="0.4">
      <c r="B61" s="10" t="s">
        <v>124</v>
      </c>
      <c r="C61" s="10" t="s">
        <v>146</v>
      </c>
      <c r="D61" s="10"/>
      <c r="E61" s="9"/>
      <c r="F61" s="9" t="s">
        <v>262</v>
      </c>
      <c r="G61" s="9" t="s">
        <v>281</v>
      </c>
      <c r="H61" s="11">
        <v>44393</v>
      </c>
      <c r="I61" s="11">
        <v>44394</v>
      </c>
      <c r="J61" s="11"/>
      <c r="K61" s="20">
        <v>0</v>
      </c>
      <c r="L61" s="18">
        <v>1</v>
      </c>
      <c r="M61" s="21" t="str">
        <f t="shared" ca="1" si="0"/>
        <v>終了期日超過</v>
      </c>
    </row>
    <row r="62" spans="2:13" x14ac:dyDescent="0.4">
      <c r="B62" s="10" t="s">
        <v>124</v>
      </c>
      <c r="C62" s="10" t="s">
        <v>146</v>
      </c>
      <c r="D62" s="10"/>
      <c r="E62" s="9"/>
      <c r="F62" s="9" t="s">
        <v>229</v>
      </c>
      <c r="G62" s="9" t="s">
        <v>281</v>
      </c>
      <c r="H62" s="11">
        <v>44394</v>
      </c>
      <c r="I62" s="11">
        <v>44395</v>
      </c>
      <c r="J62" s="11"/>
      <c r="K62" s="20">
        <v>0</v>
      </c>
      <c r="L62" s="18">
        <v>2</v>
      </c>
      <c r="M62" s="21" t="str">
        <f t="shared" ca="1" si="0"/>
        <v>終了期日超過</v>
      </c>
    </row>
    <row r="63" spans="2:13" x14ac:dyDescent="0.4">
      <c r="B63" s="10" t="s">
        <v>124</v>
      </c>
      <c r="C63" s="10" t="s">
        <v>146</v>
      </c>
      <c r="D63" s="10"/>
      <c r="E63" s="9"/>
      <c r="F63" s="9" t="s">
        <v>153</v>
      </c>
      <c r="G63" s="9" t="s">
        <v>281</v>
      </c>
      <c r="H63" s="11">
        <v>44395</v>
      </c>
      <c r="I63" s="11">
        <v>44396</v>
      </c>
      <c r="J63" s="11"/>
      <c r="K63" s="20">
        <v>0</v>
      </c>
      <c r="L63" s="18">
        <v>2</v>
      </c>
      <c r="M63" s="21" t="str">
        <f t="shared" ca="1" si="0"/>
        <v>終了期日超過</v>
      </c>
    </row>
    <row r="64" spans="2:13" x14ac:dyDescent="0.4">
      <c r="B64" s="10" t="s">
        <v>124</v>
      </c>
      <c r="C64" s="10" t="s">
        <v>146</v>
      </c>
      <c r="D64" s="10"/>
      <c r="E64" s="9"/>
      <c r="F64" s="9" t="s">
        <v>86</v>
      </c>
      <c r="G64" s="9" t="s">
        <v>281</v>
      </c>
      <c r="H64" s="11">
        <v>44396</v>
      </c>
      <c r="I64" s="11">
        <v>44397</v>
      </c>
      <c r="J64" s="11"/>
      <c r="K64" s="20">
        <v>0</v>
      </c>
      <c r="L64" s="18">
        <v>1</v>
      </c>
      <c r="M64" s="21" t="str">
        <f t="shared" ca="1" si="0"/>
        <v>終了期日超過</v>
      </c>
    </row>
    <row r="65" spans="2:13" x14ac:dyDescent="0.4">
      <c r="B65" s="10" t="s">
        <v>124</v>
      </c>
      <c r="C65" s="10" t="s">
        <v>146</v>
      </c>
      <c r="D65" s="10"/>
      <c r="E65" s="9"/>
      <c r="F65" s="9" t="s">
        <v>71</v>
      </c>
      <c r="G65" s="9" t="s">
        <v>281</v>
      </c>
      <c r="H65" s="11">
        <v>44397</v>
      </c>
      <c r="I65" s="11">
        <v>44398</v>
      </c>
      <c r="J65" s="11"/>
      <c r="K65" s="20">
        <v>0</v>
      </c>
      <c r="L65" s="18">
        <v>2</v>
      </c>
      <c r="M65" s="21" t="str">
        <f t="shared" ca="1" si="0"/>
        <v>終了期日超過</v>
      </c>
    </row>
    <row r="66" spans="2:13" x14ac:dyDescent="0.4">
      <c r="B66" s="10" t="s">
        <v>124</v>
      </c>
      <c r="C66" s="10" t="s">
        <v>277</v>
      </c>
      <c r="D66" s="10"/>
      <c r="E66" s="9"/>
      <c r="F66" s="9" t="s">
        <v>246</v>
      </c>
      <c r="G66" s="9" t="s">
        <v>281</v>
      </c>
      <c r="H66" s="11">
        <v>44399</v>
      </c>
      <c r="I66" s="11">
        <v>44404</v>
      </c>
      <c r="J66" s="11"/>
      <c r="K66" s="20">
        <v>0</v>
      </c>
      <c r="L66" s="18">
        <v>4</v>
      </c>
      <c r="M66" s="21" t="str">
        <f t="shared" ca="1" si="0"/>
        <v>終了期日超過</v>
      </c>
    </row>
    <row r="67" spans="2:13" x14ac:dyDescent="0.4">
      <c r="B67" s="10" t="s">
        <v>124</v>
      </c>
      <c r="C67" s="10" t="s">
        <v>277</v>
      </c>
      <c r="D67" s="10"/>
      <c r="E67" s="9"/>
      <c r="F67" s="9" t="s">
        <v>247</v>
      </c>
      <c r="G67" s="9" t="s">
        <v>281</v>
      </c>
      <c r="H67" s="11">
        <v>44404</v>
      </c>
      <c r="I67" s="11">
        <v>44409</v>
      </c>
      <c r="J67" s="11"/>
      <c r="K67" s="20">
        <v>0</v>
      </c>
      <c r="L67" s="18">
        <v>4</v>
      </c>
      <c r="M67" s="21" t="str">
        <f t="shared" ca="1" si="0"/>
        <v>終了期日超過</v>
      </c>
    </row>
    <row r="68" spans="2:13" x14ac:dyDescent="0.4">
      <c r="B68" s="10" t="s">
        <v>124</v>
      </c>
      <c r="C68" s="10" t="s">
        <v>277</v>
      </c>
      <c r="D68" s="10"/>
      <c r="E68" s="9"/>
      <c r="F68" s="9" t="s">
        <v>261</v>
      </c>
      <c r="G68" s="9" t="s">
        <v>281</v>
      </c>
      <c r="H68" s="11">
        <v>44410</v>
      </c>
      <c r="I68" s="11">
        <v>44415</v>
      </c>
      <c r="J68" s="11"/>
      <c r="K68" s="20">
        <v>0</v>
      </c>
      <c r="L68" s="18">
        <v>5</v>
      </c>
      <c r="M68" s="21" t="str">
        <f t="shared" ca="1" si="0"/>
        <v>終了期日超過</v>
      </c>
    </row>
    <row r="69" spans="2:13" x14ac:dyDescent="0.4">
      <c r="B69" s="10" t="s">
        <v>124</v>
      </c>
      <c r="C69" s="10" t="s">
        <v>277</v>
      </c>
      <c r="D69" s="10"/>
      <c r="E69" s="9"/>
      <c r="F69" s="9" t="s">
        <v>262</v>
      </c>
      <c r="G69" s="9" t="s">
        <v>281</v>
      </c>
      <c r="H69" s="11">
        <v>44414</v>
      </c>
      <c r="I69" s="11">
        <v>44419</v>
      </c>
      <c r="J69" s="11"/>
      <c r="K69" s="20">
        <v>0</v>
      </c>
      <c r="L69" s="18">
        <v>4</v>
      </c>
      <c r="M69" s="21" t="str">
        <f t="shared" ca="1" si="0"/>
        <v>終了期日超過</v>
      </c>
    </row>
    <row r="70" spans="2:13" x14ac:dyDescent="0.4">
      <c r="B70" s="10" t="s">
        <v>124</v>
      </c>
      <c r="C70" s="10" t="s">
        <v>277</v>
      </c>
      <c r="D70" s="10"/>
      <c r="E70" s="9"/>
      <c r="F70" s="9" t="s">
        <v>229</v>
      </c>
      <c r="G70" s="9" t="s">
        <v>281</v>
      </c>
      <c r="H70" s="11">
        <v>44419</v>
      </c>
      <c r="I70" s="11">
        <v>44424</v>
      </c>
      <c r="J70" s="11"/>
      <c r="K70" s="20">
        <v>0</v>
      </c>
      <c r="L70" s="18">
        <v>4</v>
      </c>
      <c r="M70" s="21" t="str">
        <f t="shared" ca="1" si="0"/>
        <v>終了期日超過</v>
      </c>
    </row>
    <row r="71" spans="2:13" x14ac:dyDescent="0.4">
      <c r="B71" s="10" t="s">
        <v>124</v>
      </c>
      <c r="C71" s="10" t="s">
        <v>277</v>
      </c>
      <c r="D71" s="10"/>
      <c r="E71" s="9"/>
      <c r="F71" s="9" t="s">
        <v>153</v>
      </c>
      <c r="G71" s="9" t="s">
        <v>281</v>
      </c>
      <c r="H71" s="11">
        <v>44424</v>
      </c>
      <c r="I71" s="11">
        <v>44429</v>
      </c>
      <c r="J71" s="11"/>
      <c r="K71" s="20">
        <v>0</v>
      </c>
      <c r="L71" s="18">
        <v>5</v>
      </c>
      <c r="M71" s="21" t="str">
        <f t="shared" ca="1" si="0"/>
        <v>終了期日超過</v>
      </c>
    </row>
    <row r="72" spans="2:13" x14ac:dyDescent="0.4">
      <c r="B72" s="10" t="s">
        <v>124</v>
      </c>
      <c r="C72" s="10" t="s">
        <v>277</v>
      </c>
      <c r="D72" s="10"/>
      <c r="E72" s="9"/>
      <c r="F72" s="9" t="s">
        <v>86</v>
      </c>
      <c r="G72" s="9" t="s">
        <v>281</v>
      </c>
      <c r="H72" s="11">
        <v>44430</v>
      </c>
      <c r="I72" s="11">
        <v>44435</v>
      </c>
      <c r="J72" s="11"/>
      <c r="K72" s="20">
        <v>0</v>
      </c>
      <c r="L72" s="18">
        <v>5</v>
      </c>
      <c r="M72" s="21" t="str">
        <f t="shared" ca="1" si="0"/>
        <v>終了期日超過</v>
      </c>
    </row>
    <row r="73" spans="2:13" x14ac:dyDescent="0.4">
      <c r="B73" s="10" t="s">
        <v>124</v>
      </c>
      <c r="C73" s="10" t="s">
        <v>277</v>
      </c>
      <c r="D73" s="10"/>
      <c r="E73" s="9"/>
      <c r="F73" s="9" t="s">
        <v>71</v>
      </c>
      <c r="G73" s="9" t="s">
        <v>281</v>
      </c>
      <c r="H73" s="11">
        <v>44435</v>
      </c>
      <c r="I73" s="11">
        <v>44440</v>
      </c>
      <c r="J73" s="11"/>
      <c r="K73" s="20">
        <v>0</v>
      </c>
      <c r="L73" s="18">
        <v>4</v>
      </c>
      <c r="M73" s="21" t="str">
        <f t="shared" ca="1" si="0"/>
        <v>終了期日超過</v>
      </c>
    </row>
    <row r="74" spans="2:13" x14ac:dyDescent="0.4">
      <c r="B74" s="10" t="s">
        <v>278</v>
      </c>
      <c r="C74" s="10"/>
      <c r="D74" s="10"/>
      <c r="E74" s="9"/>
      <c r="F74" s="9"/>
      <c r="G74" s="9" t="s">
        <v>129</v>
      </c>
      <c r="H74" s="11">
        <v>44441</v>
      </c>
      <c r="I74" s="11">
        <v>44482</v>
      </c>
      <c r="J74" s="11"/>
      <c r="K74" s="20">
        <v>0</v>
      </c>
      <c r="L74" s="18">
        <v>27</v>
      </c>
      <c r="M74" s="21" t="str">
        <f t="shared" ca="1" si="0"/>
        <v>終了期日超過</v>
      </c>
    </row>
    <row r="75" spans="2:13" x14ac:dyDescent="0.4">
      <c r="B75" s="10" t="s">
        <v>258</v>
      </c>
      <c r="C75" s="10"/>
      <c r="D75" s="10"/>
      <c r="E75" s="9"/>
      <c r="F75" s="9"/>
      <c r="G75" s="9" t="s">
        <v>129</v>
      </c>
      <c r="H75" s="11">
        <v>44483</v>
      </c>
      <c r="I75" s="11">
        <v>44530</v>
      </c>
      <c r="J75" s="11"/>
      <c r="K75" s="20">
        <v>0</v>
      </c>
      <c r="L75" s="18">
        <v>32</v>
      </c>
      <c r="M75" s="21" t="str">
        <f t="shared" ca="1" si="0"/>
        <v>終了期日超過</v>
      </c>
    </row>
    <row r="76" spans="2:13" x14ac:dyDescent="0.4">
      <c r="B76" s="10" t="s">
        <v>105</v>
      </c>
      <c r="C76" s="10"/>
      <c r="D76" s="10"/>
      <c r="E76" s="9"/>
      <c r="F76" s="9"/>
      <c r="G76" s="9" t="s">
        <v>129</v>
      </c>
      <c r="H76" s="11">
        <v>44286</v>
      </c>
      <c r="I76" s="11">
        <v>44529</v>
      </c>
      <c r="J76" s="11">
        <v>44529</v>
      </c>
      <c r="K76" s="20">
        <v>1</v>
      </c>
      <c r="L76" s="18">
        <v>0</v>
      </c>
      <c r="M76" s="21" t="str">
        <f t="shared" si="0"/>
        <v>完了済</v>
      </c>
    </row>
    <row r="82" spans="28:30" ht="18.75" x14ac:dyDescent="0.4">
      <c r="AB82" s="7"/>
      <c r="AC82" s="7"/>
      <c r="AD82" s="7"/>
    </row>
    <row r="83" spans="28:30" ht="18.75" x14ac:dyDescent="0.4">
      <c r="AB83" s="7"/>
      <c r="AC83" s="7"/>
      <c r="AD83" s="7"/>
    </row>
    <row r="84" spans="28:30" ht="18.75" x14ac:dyDescent="0.4">
      <c r="AB84" s="7"/>
      <c r="AC84" s="7"/>
      <c r="AD84" s="7"/>
    </row>
    <row r="85" spans="28:30" ht="18.75" x14ac:dyDescent="0.4">
      <c r="AB85" s="7"/>
      <c r="AC85" s="7"/>
      <c r="AD85" s="7"/>
    </row>
    <row r="86" spans="28:30" ht="18.75" x14ac:dyDescent="0.4">
      <c r="AB86" s="7"/>
      <c r="AC86" s="7"/>
      <c r="AD86" s="7"/>
    </row>
    <row r="87" spans="28:30" ht="18.75" x14ac:dyDescent="0.4">
      <c r="AB87" s="7"/>
      <c r="AC87" s="7"/>
      <c r="AD87" s="7"/>
    </row>
    <row r="88" spans="28:30" ht="18.75" x14ac:dyDescent="0.4">
      <c r="AB88" s="7"/>
      <c r="AC88" s="7"/>
      <c r="AD88" s="7"/>
    </row>
    <row r="89" spans="28:30" ht="18.75" x14ac:dyDescent="0.4">
      <c r="AB89" s="7"/>
      <c r="AC89" s="7"/>
      <c r="AD89" s="7"/>
    </row>
    <row r="90" spans="28:30" ht="18.75" x14ac:dyDescent="0.4">
      <c r="AB90" s="7"/>
      <c r="AC90" s="7"/>
      <c r="AD90" s="7"/>
    </row>
    <row r="91" spans="28:30" ht="18.75" x14ac:dyDescent="0.4">
      <c r="AB91" s="7"/>
      <c r="AC91" s="7"/>
      <c r="AD91" s="7"/>
    </row>
    <row r="92" spans="28:30" ht="18.75" x14ac:dyDescent="0.4">
      <c r="AB92" s="7"/>
      <c r="AC92" s="7"/>
      <c r="AD92" s="7"/>
    </row>
    <row r="93" spans="28:30" ht="18.75" x14ac:dyDescent="0.4">
      <c r="AB93" s="7"/>
      <c r="AC93" s="7"/>
      <c r="AD93" s="7"/>
    </row>
  </sheetData>
  <autoFilter ref="A35:M100" xr:uid="{00000000-0009-0000-0000-00000D000000}"/>
  <mergeCells count="3">
    <mergeCell ref="L2:M2"/>
    <mergeCell ref="H5:I5"/>
    <mergeCell ref="H18:I18"/>
  </mergeCells>
  <phoneticPr fontId="9"/>
  <conditionalFormatting sqref="M36:M76">
    <cfRule type="cellIs" dxfId="11" priority="2" operator="equal">
      <formula>"開始期日超過"</formula>
    </cfRule>
    <cfRule type="cellIs" dxfId="10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D188"/>
  <sheetViews>
    <sheetView showGridLines="0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COUNTIF($M$36:M40110,Y24)</f>
        <v>0</v>
      </c>
    </row>
    <row r="25" spans="8:30" x14ac:dyDescent="0.4">
      <c r="H25" s="12"/>
      <c r="M25" s="16"/>
      <c r="Y25" s="5" t="s">
        <v>31</v>
      </c>
      <c r="Z25" s="5">
        <f ca="1">COUNTIF($M$36:M40111,Y25)</f>
        <v>136</v>
      </c>
    </row>
    <row r="26" spans="8:30" ht="18.75" x14ac:dyDescent="0.4">
      <c r="H26" s="12"/>
      <c r="M26" s="16"/>
      <c r="Y26" s="5" t="s">
        <v>276</v>
      </c>
      <c r="Z26" s="5">
        <f ca="1">COUNTIF($M$36:M40112,Y26)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COUNTIF($M$36:M40113,Y27)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COUNTIF($M$36:M40114,Y28)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14</v>
      </c>
      <c r="C36" s="10" t="s">
        <v>280</v>
      </c>
      <c r="D36" s="10"/>
      <c r="E36" s="9"/>
      <c r="F36" s="9"/>
      <c r="G36" s="9" t="s">
        <v>225</v>
      </c>
      <c r="H36" s="11">
        <v>44256</v>
      </c>
      <c r="I36" s="11">
        <v>44282</v>
      </c>
      <c r="J36" s="11"/>
      <c r="K36" s="20">
        <v>0.3</v>
      </c>
      <c r="L36" s="18">
        <v>14</v>
      </c>
      <c r="M36" s="21" t="str">
        <f t="shared" ref="M36:M171" ca="1" si="0">IF(I36="","スケジュール未設定",IF(J36&lt;&gt;"","完了済",IF(I36&lt;$W$1,"終了期日超過",IF(K36&gt;0,"着手中",IF(H36&lt;$W$1,"開始期日超過")))))</f>
        <v>終了期日超過</v>
      </c>
    </row>
    <row r="37" spans="1:13" x14ac:dyDescent="0.4">
      <c r="B37" s="10" t="s">
        <v>14</v>
      </c>
      <c r="C37" s="10" t="s">
        <v>178</v>
      </c>
      <c r="D37" s="10"/>
      <c r="E37" s="9"/>
      <c r="F37" s="9"/>
      <c r="G37" s="9" t="s">
        <v>225</v>
      </c>
      <c r="H37" s="11">
        <v>44256</v>
      </c>
      <c r="I37" s="11">
        <v>44283</v>
      </c>
      <c r="J37" s="11"/>
      <c r="K37" s="20">
        <v>0.2</v>
      </c>
      <c r="L37" s="18">
        <v>16</v>
      </c>
      <c r="M37" s="21" t="str">
        <f t="shared" ca="1" si="0"/>
        <v>終了期日超過</v>
      </c>
    </row>
    <row r="38" spans="1:13" x14ac:dyDescent="0.4">
      <c r="B38" s="10" t="s">
        <v>14</v>
      </c>
      <c r="C38" s="10" t="s">
        <v>47</v>
      </c>
      <c r="D38" s="10"/>
      <c r="E38" s="9"/>
      <c r="F38" s="9"/>
      <c r="G38" s="9" t="s">
        <v>225</v>
      </c>
      <c r="H38" s="11">
        <v>44286</v>
      </c>
      <c r="I38" s="11">
        <v>44287</v>
      </c>
      <c r="J38" s="11"/>
      <c r="K38" s="20">
        <v>0.1</v>
      </c>
      <c r="L38" s="18">
        <v>1.8</v>
      </c>
      <c r="M38" s="21" t="str">
        <f t="shared" ca="1" si="0"/>
        <v>終了期日超過</v>
      </c>
    </row>
    <row r="39" spans="1:13" x14ac:dyDescent="0.4">
      <c r="B39" s="10" t="s">
        <v>14</v>
      </c>
      <c r="C39" s="10" t="s">
        <v>259</v>
      </c>
      <c r="D39" s="10"/>
      <c r="E39" s="9"/>
      <c r="F39" s="9"/>
      <c r="G39" s="9" t="s">
        <v>225</v>
      </c>
      <c r="H39" s="11">
        <v>44288</v>
      </c>
      <c r="I39" s="11">
        <v>44290</v>
      </c>
      <c r="J39" s="11"/>
      <c r="K39" s="20">
        <v>0</v>
      </c>
      <c r="L39" s="18">
        <v>1</v>
      </c>
      <c r="M39" s="21" t="str">
        <f t="shared" ca="1" si="0"/>
        <v>終了期日超過</v>
      </c>
    </row>
    <row r="40" spans="1:13" x14ac:dyDescent="0.4">
      <c r="B40" s="10" t="s">
        <v>14</v>
      </c>
      <c r="C40" s="10" t="s">
        <v>33</v>
      </c>
      <c r="D40" s="10"/>
      <c r="E40" s="9"/>
      <c r="F40" s="9"/>
      <c r="G40" s="9" t="s">
        <v>225</v>
      </c>
      <c r="H40" s="11">
        <v>44293</v>
      </c>
      <c r="I40" s="11">
        <v>44293</v>
      </c>
      <c r="J40" s="11"/>
      <c r="K40" s="20">
        <v>0</v>
      </c>
      <c r="L40" s="18">
        <v>1</v>
      </c>
      <c r="M40" s="21" t="str">
        <f t="shared" ca="1" si="0"/>
        <v>終了期日超過</v>
      </c>
    </row>
    <row r="41" spans="1:13" x14ac:dyDescent="0.4">
      <c r="B41" s="10" t="s">
        <v>147</v>
      </c>
      <c r="C41" s="10" t="s">
        <v>127</v>
      </c>
      <c r="D41" s="10"/>
      <c r="E41" s="9"/>
      <c r="F41" s="9"/>
      <c r="G41" s="9" t="s">
        <v>225</v>
      </c>
      <c r="H41" s="11">
        <v>44294</v>
      </c>
      <c r="I41" s="11">
        <v>44294</v>
      </c>
      <c r="J41" s="11"/>
      <c r="K41" s="20">
        <v>0</v>
      </c>
      <c r="L41" s="18">
        <v>1</v>
      </c>
      <c r="M41" s="21" t="str">
        <f t="shared" ca="1" si="0"/>
        <v>終了期日超過</v>
      </c>
    </row>
    <row r="42" spans="1:13" x14ac:dyDescent="0.4">
      <c r="B42" s="10" t="s">
        <v>147</v>
      </c>
      <c r="C42" s="10" t="s">
        <v>128</v>
      </c>
      <c r="D42" s="10"/>
      <c r="E42" s="9"/>
      <c r="F42" s="9" t="s">
        <v>0</v>
      </c>
      <c r="G42" s="9" t="s">
        <v>129</v>
      </c>
      <c r="H42" s="11">
        <v>44275</v>
      </c>
      <c r="I42" s="11">
        <v>44275</v>
      </c>
      <c r="J42" s="11"/>
      <c r="K42" s="20">
        <v>0</v>
      </c>
      <c r="L42" s="18">
        <v>1</v>
      </c>
      <c r="M42" s="21" t="str">
        <f t="shared" ca="1" si="0"/>
        <v>終了期日超過</v>
      </c>
    </row>
    <row r="43" spans="1:13" x14ac:dyDescent="0.4">
      <c r="B43" s="10" t="s">
        <v>147</v>
      </c>
      <c r="C43" s="10" t="s">
        <v>128</v>
      </c>
      <c r="D43" s="10"/>
      <c r="E43" s="9"/>
      <c r="F43" s="9" t="s">
        <v>243</v>
      </c>
      <c r="G43" s="9" t="s">
        <v>281</v>
      </c>
      <c r="H43" s="11">
        <v>44277</v>
      </c>
      <c r="I43" s="11">
        <v>44278</v>
      </c>
      <c r="J43" s="11"/>
      <c r="K43" s="20">
        <v>0</v>
      </c>
      <c r="L43" s="18">
        <v>2</v>
      </c>
      <c r="M43" s="21" t="str">
        <f t="shared" ca="1" si="0"/>
        <v>終了期日超過</v>
      </c>
    </row>
    <row r="44" spans="1:13" x14ac:dyDescent="0.4">
      <c r="B44" s="10" t="s">
        <v>147</v>
      </c>
      <c r="C44" s="10" t="s">
        <v>128</v>
      </c>
      <c r="D44" s="10"/>
      <c r="E44" s="9"/>
      <c r="F44" s="9" t="s">
        <v>226</v>
      </c>
      <c r="G44" s="9" t="s">
        <v>129</v>
      </c>
      <c r="H44" s="11">
        <v>44276</v>
      </c>
      <c r="I44" s="11">
        <v>44276</v>
      </c>
      <c r="J44" s="11"/>
      <c r="K44" s="20">
        <v>0</v>
      </c>
      <c r="L44" s="18">
        <v>1</v>
      </c>
      <c r="M44" s="21" t="str">
        <f t="shared" ca="1" si="0"/>
        <v>終了期日超過</v>
      </c>
    </row>
    <row r="45" spans="1:13" x14ac:dyDescent="0.4">
      <c r="B45" s="10" t="s">
        <v>147</v>
      </c>
      <c r="C45" s="10" t="s">
        <v>128</v>
      </c>
      <c r="D45" s="10"/>
      <c r="E45" s="9"/>
      <c r="F45" s="9" t="s">
        <v>227</v>
      </c>
      <c r="G45" s="9" t="s">
        <v>1</v>
      </c>
      <c r="H45" s="11">
        <v>44275</v>
      </c>
      <c r="I45" s="11">
        <v>44277</v>
      </c>
      <c r="J45" s="11"/>
      <c r="K45" s="20">
        <v>0</v>
      </c>
      <c r="L45" s="18">
        <v>1</v>
      </c>
      <c r="M45" s="21" t="str">
        <f t="shared" ca="1" si="0"/>
        <v>終了期日超過</v>
      </c>
    </row>
    <row r="46" spans="1:13" x14ac:dyDescent="0.4">
      <c r="B46" s="10" t="s">
        <v>147</v>
      </c>
      <c r="C46" s="10" t="s">
        <v>128</v>
      </c>
      <c r="D46" s="10"/>
      <c r="E46" s="9"/>
      <c r="F46" s="9" t="s">
        <v>148</v>
      </c>
      <c r="G46" s="9" t="s">
        <v>281</v>
      </c>
      <c r="H46" s="11">
        <v>44277</v>
      </c>
      <c r="I46" s="11">
        <v>44280</v>
      </c>
      <c r="J46" s="11"/>
      <c r="K46" s="20">
        <v>0</v>
      </c>
      <c r="L46" s="18">
        <v>4</v>
      </c>
      <c r="M46" s="21" t="str">
        <f t="shared" ca="1" si="0"/>
        <v>終了期日超過</v>
      </c>
    </row>
    <row r="47" spans="1:13" x14ac:dyDescent="0.4">
      <c r="B47" s="10" t="s">
        <v>147</v>
      </c>
      <c r="C47" s="10" t="s">
        <v>128</v>
      </c>
      <c r="D47" s="10"/>
      <c r="E47" s="9"/>
      <c r="F47" s="9" t="s">
        <v>227</v>
      </c>
      <c r="G47" s="9" t="s">
        <v>1</v>
      </c>
      <c r="H47" s="11">
        <v>44275</v>
      </c>
      <c r="I47" s="11">
        <v>44277</v>
      </c>
      <c r="J47" s="11"/>
      <c r="K47" s="20">
        <v>0</v>
      </c>
      <c r="L47" s="18">
        <v>1</v>
      </c>
      <c r="M47" s="21" t="str">
        <f t="shared" ca="1" si="0"/>
        <v>終了期日超過</v>
      </c>
    </row>
    <row r="48" spans="1:13" x14ac:dyDescent="0.4">
      <c r="B48" s="10" t="s">
        <v>147</v>
      </c>
      <c r="C48" s="10" t="s">
        <v>128</v>
      </c>
      <c r="D48" s="10"/>
      <c r="E48" s="9"/>
      <c r="F48" s="9" t="s">
        <v>260</v>
      </c>
      <c r="G48" s="9" t="s">
        <v>1</v>
      </c>
      <c r="H48" s="11">
        <v>44277</v>
      </c>
      <c r="I48" s="11">
        <v>44280</v>
      </c>
      <c r="J48" s="11"/>
      <c r="K48" s="20">
        <v>0</v>
      </c>
      <c r="L48" s="18">
        <v>4</v>
      </c>
      <c r="M48" s="21" t="str">
        <f t="shared" ca="1" si="0"/>
        <v>終了期日超過</v>
      </c>
    </row>
    <row r="49" spans="2:13" x14ac:dyDescent="0.4">
      <c r="B49" s="10" t="s">
        <v>147</v>
      </c>
      <c r="C49" s="10" t="s">
        <v>128</v>
      </c>
      <c r="D49" s="10"/>
      <c r="E49" s="9"/>
      <c r="F49" s="9" t="s">
        <v>15</v>
      </c>
      <c r="G49" s="9" t="s">
        <v>201</v>
      </c>
      <c r="H49" s="11">
        <v>44277</v>
      </c>
      <c r="I49" s="11">
        <v>44281</v>
      </c>
      <c r="J49" s="11"/>
      <c r="K49" s="20">
        <v>0</v>
      </c>
      <c r="L49" s="18">
        <v>5</v>
      </c>
      <c r="M49" s="21" t="str">
        <f t="shared" ca="1" si="0"/>
        <v>終了期日超過</v>
      </c>
    </row>
    <row r="50" spans="2:13" x14ac:dyDescent="0.4">
      <c r="B50" s="10" t="s">
        <v>147</v>
      </c>
      <c r="C50" s="10" t="s">
        <v>106</v>
      </c>
      <c r="D50" s="10"/>
      <c r="E50" s="9"/>
      <c r="F50" s="9"/>
      <c r="G50" s="9" t="s">
        <v>225</v>
      </c>
      <c r="H50" s="11">
        <v>44302</v>
      </c>
      <c r="I50" s="11">
        <v>44302</v>
      </c>
      <c r="J50" s="11"/>
      <c r="K50" s="20">
        <v>0</v>
      </c>
      <c r="L50" s="18">
        <v>1</v>
      </c>
      <c r="M50" s="21" t="str">
        <f t="shared" ca="1" si="0"/>
        <v>終了期日超過</v>
      </c>
    </row>
    <row r="51" spans="2:13" x14ac:dyDescent="0.4">
      <c r="B51" s="10" t="s">
        <v>147</v>
      </c>
      <c r="C51" s="10" t="s">
        <v>228</v>
      </c>
      <c r="D51" s="10"/>
      <c r="E51" s="9"/>
      <c r="F51" s="9"/>
      <c r="G51" s="9" t="s">
        <v>225</v>
      </c>
      <c r="H51" s="11">
        <v>44302</v>
      </c>
      <c r="I51" s="11">
        <v>44302</v>
      </c>
      <c r="J51" s="11"/>
      <c r="K51" s="20">
        <v>0</v>
      </c>
      <c r="L51" s="18">
        <v>1</v>
      </c>
      <c r="M51" s="21" t="str">
        <f t="shared" ca="1" si="0"/>
        <v>終了期日超過</v>
      </c>
    </row>
    <row r="52" spans="2:13" x14ac:dyDescent="0.4">
      <c r="B52" s="10" t="s">
        <v>143</v>
      </c>
      <c r="C52" s="10"/>
      <c r="D52" s="10"/>
      <c r="E52" s="9"/>
      <c r="F52" s="9"/>
      <c r="G52" s="9" t="s">
        <v>129</v>
      </c>
      <c r="H52" s="11">
        <v>44283</v>
      </c>
      <c r="I52" s="11">
        <v>44293</v>
      </c>
      <c r="J52" s="11"/>
      <c r="K52" s="20">
        <v>0</v>
      </c>
      <c r="L52" s="18">
        <v>8</v>
      </c>
      <c r="M52" s="21" t="str">
        <f t="shared" ca="1" si="0"/>
        <v>終了期日超過</v>
      </c>
    </row>
    <row r="53" spans="2:13" x14ac:dyDescent="0.4">
      <c r="B53" s="10" t="s">
        <v>130</v>
      </c>
      <c r="C53" s="10" t="s">
        <v>127</v>
      </c>
      <c r="D53" s="10"/>
      <c r="E53" s="9"/>
      <c r="F53" s="9"/>
      <c r="G53" s="9" t="s">
        <v>225</v>
      </c>
      <c r="H53" s="11">
        <v>44303</v>
      </c>
      <c r="I53" s="11">
        <v>44303</v>
      </c>
      <c r="J53" s="11"/>
      <c r="K53" s="20">
        <v>0</v>
      </c>
      <c r="L53" s="18">
        <v>1</v>
      </c>
      <c r="M53" s="21" t="str">
        <f t="shared" ca="1" si="0"/>
        <v>終了期日超過</v>
      </c>
    </row>
    <row r="54" spans="2:13" x14ac:dyDescent="0.4">
      <c r="B54" s="10" t="s">
        <v>130</v>
      </c>
      <c r="C54" s="10" t="s">
        <v>128</v>
      </c>
      <c r="D54" s="10"/>
      <c r="E54" s="9"/>
      <c r="F54" s="9" t="s">
        <v>179</v>
      </c>
      <c r="G54" s="9" t="s">
        <v>281</v>
      </c>
      <c r="H54" s="11">
        <v>44284</v>
      </c>
      <c r="I54" s="11">
        <v>44289</v>
      </c>
      <c r="J54" s="11"/>
      <c r="K54" s="20">
        <v>0</v>
      </c>
      <c r="L54" s="18">
        <v>5</v>
      </c>
      <c r="M54" s="21" t="str">
        <f t="shared" ca="1" si="0"/>
        <v>終了期日超過</v>
      </c>
    </row>
    <row r="55" spans="2:13" x14ac:dyDescent="0.4">
      <c r="B55" s="10" t="s">
        <v>130</v>
      </c>
      <c r="C55" s="10" t="s">
        <v>128</v>
      </c>
      <c r="D55" s="10"/>
      <c r="E55" s="9"/>
      <c r="F55" s="9" t="s">
        <v>149</v>
      </c>
      <c r="G55" s="9" t="s">
        <v>1</v>
      </c>
      <c r="H55" s="11">
        <v>44284</v>
      </c>
      <c r="I55" s="11">
        <v>44284</v>
      </c>
      <c r="J55" s="11"/>
      <c r="K55" s="20">
        <v>0</v>
      </c>
      <c r="L55" s="18">
        <v>1</v>
      </c>
      <c r="M55" s="21" t="str">
        <f t="shared" ca="1" si="0"/>
        <v>終了期日超過</v>
      </c>
    </row>
    <row r="56" spans="2:13" x14ac:dyDescent="0.4">
      <c r="B56" s="10" t="s">
        <v>130</v>
      </c>
      <c r="C56" s="10" t="s">
        <v>128</v>
      </c>
      <c r="D56" s="10"/>
      <c r="E56" s="9"/>
      <c r="F56" s="9" t="s">
        <v>179</v>
      </c>
      <c r="G56" s="9" t="s">
        <v>281</v>
      </c>
      <c r="H56" s="11">
        <v>44284</v>
      </c>
      <c r="I56" s="11">
        <v>44289</v>
      </c>
      <c r="J56" s="11"/>
      <c r="K56" s="20">
        <v>0</v>
      </c>
      <c r="L56" s="18">
        <v>5</v>
      </c>
      <c r="M56" s="21" t="str">
        <f t="shared" ca="1" si="0"/>
        <v>終了期日超過</v>
      </c>
    </row>
    <row r="57" spans="2:13" x14ac:dyDescent="0.4">
      <c r="B57" s="10" t="s">
        <v>130</v>
      </c>
      <c r="C57" s="10" t="s">
        <v>128</v>
      </c>
      <c r="D57" s="10"/>
      <c r="E57" s="9"/>
      <c r="F57" s="9" t="s">
        <v>34</v>
      </c>
      <c r="G57" s="9" t="s">
        <v>201</v>
      </c>
      <c r="H57" s="11">
        <v>44284</v>
      </c>
      <c r="I57" s="11">
        <v>44290</v>
      </c>
      <c r="J57" s="11"/>
      <c r="K57" s="20">
        <v>0</v>
      </c>
      <c r="L57" s="18">
        <v>5</v>
      </c>
      <c r="M57" s="21" t="str">
        <f t="shared" ca="1" si="0"/>
        <v>終了期日超過</v>
      </c>
    </row>
    <row r="58" spans="2:13" x14ac:dyDescent="0.4">
      <c r="B58" s="10" t="s">
        <v>130</v>
      </c>
      <c r="C58" s="10" t="s">
        <v>128</v>
      </c>
      <c r="D58" s="10"/>
      <c r="E58" s="9"/>
      <c r="F58" s="9" t="s">
        <v>180</v>
      </c>
      <c r="G58" s="9"/>
      <c r="H58" s="11">
        <v>44256</v>
      </c>
      <c r="I58" s="11">
        <v>44262</v>
      </c>
      <c r="J58" s="11"/>
      <c r="K58" s="20">
        <v>0</v>
      </c>
      <c r="L58" s="18">
        <v>5</v>
      </c>
      <c r="M58" s="21" t="str">
        <f t="shared" ca="1" si="0"/>
        <v>終了期日超過</v>
      </c>
    </row>
    <row r="59" spans="2:13" x14ac:dyDescent="0.4">
      <c r="B59" s="10" t="s">
        <v>130</v>
      </c>
      <c r="C59" s="10" t="s">
        <v>128</v>
      </c>
      <c r="D59" s="10"/>
      <c r="E59" s="9"/>
      <c r="F59" s="9" t="s">
        <v>150</v>
      </c>
      <c r="G59" s="9" t="s">
        <v>129</v>
      </c>
      <c r="H59" s="11">
        <v>44289</v>
      </c>
      <c r="I59" s="11">
        <v>44291</v>
      </c>
      <c r="J59" s="11"/>
      <c r="K59" s="20">
        <v>0</v>
      </c>
      <c r="L59" s="18">
        <v>1</v>
      </c>
      <c r="M59" s="21" t="str">
        <f t="shared" ca="1" si="0"/>
        <v>終了期日超過</v>
      </c>
    </row>
    <row r="60" spans="2:13" x14ac:dyDescent="0.4">
      <c r="B60" s="10" t="s">
        <v>130</v>
      </c>
      <c r="C60" s="10" t="s">
        <v>128</v>
      </c>
      <c r="D60" s="10"/>
      <c r="E60" s="9"/>
      <c r="F60" s="9" t="s">
        <v>149</v>
      </c>
      <c r="G60" s="9" t="s">
        <v>1</v>
      </c>
      <c r="H60" s="11">
        <v>44284</v>
      </c>
      <c r="I60" s="11">
        <v>44284</v>
      </c>
      <c r="J60" s="11"/>
      <c r="K60" s="20">
        <v>0</v>
      </c>
      <c r="L60" s="18">
        <v>1</v>
      </c>
      <c r="M60" s="21" t="str">
        <f t="shared" ca="1" si="0"/>
        <v>終了期日超過</v>
      </c>
    </row>
    <row r="61" spans="2:13" x14ac:dyDescent="0.4">
      <c r="B61" s="10" t="s">
        <v>130</v>
      </c>
      <c r="C61" s="10" t="s">
        <v>128</v>
      </c>
      <c r="D61" s="10"/>
      <c r="E61" s="9"/>
      <c r="F61" s="9" t="s">
        <v>244</v>
      </c>
      <c r="G61" s="9" t="s">
        <v>281</v>
      </c>
      <c r="H61" s="11">
        <v>44290</v>
      </c>
      <c r="I61" s="11">
        <v>44291</v>
      </c>
      <c r="J61" s="11"/>
      <c r="K61" s="20">
        <v>0</v>
      </c>
      <c r="L61" s="18">
        <v>1</v>
      </c>
      <c r="M61" s="21" t="str">
        <f t="shared" ca="1" si="0"/>
        <v>終了期日超過</v>
      </c>
    </row>
    <row r="62" spans="2:13" x14ac:dyDescent="0.4">
      <c r="B62" s="10" t="s">
        <v>130</v>
      </c>
      <c r="C62" s="10" t="s">
        <v>128</v>
      </c>
      <c r="D62" s="10"/>
      <c r="E62" s="9"/>
      <c r="F62" s="9" t="s">
        <v>179</v>
      </c>
      <c r="G62" s="9" t="s">
        <v>281</v>
      </c>
      <c r="H62" s="11">
        <v>44284</v>
      </c>
      <c r="I62" s="11">
        <v>44289</v>
      </c>
      <c r="J62" s="11"/>
      <c r="K62" s="20">
        <v>0</v>
      </c>
      <c r="L62" s="18">
        <v>5</v>
      </c>
      <c r="M62" s="21" t="str">
        <f t="shared" ca="1" si="0"/>
        <v>終了期日超過</v>
      </c>
    </row>
    <row r="63" spans="2:13" x14ac:dyDescent="0.4">
      <c r="B63" s="10" t="s">
        <v>130</v>
      </c>
      <c r="C63" s="10" t="s">
        <v>128</v>
      </c>
      <c r="D63" s="10"/>
      <c r="E63" s="9"/>
      <c r="F63" s="9" t="s">
        <v>16</v>
      </c>
      <c r="G63" s="9" t="s">
        <v>1</v>
      </c>
      <c r="H63" s="11">
        <v>44289</v>
      </c>
      <c r="I63" s="11">
        <v>44290</v>
      </c>
      <c r="J63" s="11"/>
      <c r="K63" s="20">
        <v>0</v>
      </c>
      <c r="L63" s="18">
        <v>2</v>
      </c>
      <c r="M63" s="21" t="str">
        <f t="shared" ca="1" si="0"/>
        <v>終了期日超過</v>
      </c>
    </row>
    <row r="64" spans="2:13" x14ac:dyDescent="0.4">
      <c r="B64" s="10" t="s">
        <v>130</v>
      </c>
      <c r="C64" s="10" t="s">
        <v>128</v>
      </c>
      <c r="D64" s="10"/>
      <c r="E64" s="9"/>
      <c r="F64" s="9" t="s">
        <v>34</v>
      </c>
      <c r="G64" s="9" t="s">
        <v>201</v>
      </c>
      <c r="H64" s="11">
        <v>44284</v>
      </c>
      <c r="I64" s="11">
        <v>44290</v>
      </c>
      <c r="J64" s="11"/>
      <c r="K64" s="20">
        <v>0</v>
      </c>
      <c r="L64" s="18">
        <v>5</v>
      </c>
      <c r="M64" s="21" t="str">
        <f t="shared" ca="1" si="0"/>
        <v>終了期日超過</v>
      </c>
    </row>
    <row r="65" spans="2:13" x14ac:dyDescent="0.4">
      <c r="B65" s="10" t="s">
        <v>130</v>
      </c>
      <c r="C65" s="10" t="s">
        <v>128</v>
      </c>
      <c r="D65" s="10"/>
      <c r="E65" s="9"/>
      <c r="F65" s="9" t="s">
        <v>48</v>
      </c>
      <c r="G65" s="9" t="s">
        <v>201</v>
      </c>
      <c r="H65" s="11">
        <v>44291</v>
      </c>
      <c r="I65" s="11">
        <v>44294</v>
      </c>
      <c r="J65" s="11"/>
      <c r="K65" s="20">
        <v>0</v>
      </c>
      <c r="L65" s="18">
        <v>4</v>
      </c>
      <c r="M65" s="21" t="str">
        <f t="shared" ca="1" si="0"/>
        <v>終了期日超過</v>
      </c>
    </row>
    <row r="66" spans="2:13" x14ac:dyDescent="0.4">
      <c r="B66" s="10" t="s">
        <v>130</v>
      </c>
      <c r="C66" s="10" t="s">
        <v>128</v>
      </c>
      <c r="D66" s="10"/>
      <c r="E66" s="9"/>
      <c r="F66" s="9" t="s">
        <v>180</v>
      </c>
      <c r="G66" s="9"/>
      <c r="H66" s="11">
        <v>44256</v>
      </c>
      <c r="I66" s="11">
        <v>44262</v>
      </c>
      <c r="J66" s="11"/>
      <c r="K66" s="20">
        <v>0</v>
      </c>
      <c r="L66" s="18">
        <v>5</v>
      </c>
      <c r="M66" s="21" t="str">
        <f t="shared" ca="1" si="0"/>
        <v>終了期日超過</v>
      </c>
    </row>
    <row r="67" spans="2:13" x14ac:dyDescent="0.4">
      <c r="B67" s="10" t="s">
        <v>130</v>
      </c>
      <c r="C67" s="10" t="s">
        <v>128</v>
      </c>
      <c r="D67" s="10"/>
      <c r="E67" s="9"/>
      <c r="F67" s="9" t="s">
        <v>150</v>
      </c>
      <c r="G67" s="9" t="s">
        <v>129</v>
      </c>
      <c r="H67" s="11">
        <v>44289</v>
      </c>
      <c r="I67" s="11">
        <v>44291</v>
      </c>
      <c r="J67" s="11"/>
      <c r="K67" s="20">
        <v>0</v>
      </c>
      <c r="L67" s="18">
        <v>1</v>
      </c>
      <c r="M67" s="21" t="str">
        <f t="shared" ca="1" si="0"/>
        <v>終了期日超過</v>
      </c>
    </row>
    <row r="68" spans="2:13" x14ac:dyDescent="0.4">
      <c r="B68" s="10" t="s">
        <v>130</v>
      </c>
      <c r="C68" s="10" t="s">
        <v>128</v>
      </c>
      <c r="D68" s="10"/>
      <c r="E68" s="9"/>
      <c r="F68" s="9" t="s">
        <v>149</v>
      </c>
      <c r="G68" s="9" t="s">
        <v>1</v>
      </c>
      <c r="H68" s="11">
        <v>44284</v>
      </c>
      <c r="I68" s="11">
        <v>44284</v>
      </c>
      <c r="J68" s="11"/>
      <c r="K68" s="20">
        <v>0</v>
      </c>
      <c r="L68" s="18">
        <v>1</v>
      </c>
      <c r="M68" s="21" t="str">
        <f t="shared" ca="1" si="0"/>
        <v>終了期日超過</v>
      </c>
    </row>
    <row r="69" spans="2:13" x14ac:dyDescent="0.4">
      <c r="B69" s="10" t="s">
        <v>130</v>
      </c>
      <c r="C69" s="10" t="s">
        <v>128</v>
      </c>
      <c r="D69" s="10"/>
      <c r="E69" s="9"/>
      <c r="F69" s="9" t="s">
        <v>244</v>
      </c>
      <c r="G69" s="9" t="s">
        <v>281</v>
      </c>
      <c r="H69" s="11">
        <v>44290</v>
      </c>
      <c r="I69" s="11">
        <v>44291</v>
      </c>
      <c r="J69" s="11"/>
      <c r="K69" s="20">
        <v>0</v>
      </c>
      <c r="L69" s="18">
        <v>1</v>
      </c>
      <c r="M69" s="21" t="str">
        <f t="shared" ca="1" si="0"/>
        <v>終了期日超過</v>
      </c>
    </row>
    <row r="70" spans="2:13" x14ac:dyDescent="0.4">
      <c r="B70" s="10" t="s">
        <v>130</v>
      </c>
      <c r="C70" s="10" t="s">
        <v>128</v>
      </c>
      <c r="D70" s="10"/>
      <c r="E70" s="9"/>
      <c r="F70" s="9" t="s">
        <v>179</v>
      </c>
      <c r="G70" s="9"/>
      <c r="H70" s="11">
        <v>44256</v>
      </c>
      <c r="I70" s="11">
        <v>44262</v>
      </c>
      <c r="J70" s="11"/>
      <c r="K70" s="20">
        <v>0</v>
      </c>
      <c r="L70" s="18">
        <v>5</v>
      </c>
      <c r="M70" s="21" t="str">
        <f t="shared" ca="1" si="0"/>
        <v>終了期日超過</v>
      </c>
    </row>
    <row r="71" spans="2:13" x14ac:dyDescent="0.4">
      <c r="B71" s="10" t="s">
        <v>130</v>
      </c>
      <c r="C71" s="10" t="s">
        <v>128</v>
      </c>
      <c r="D71" s="10"/>
      <c r="E71" s="9"/>
      <c r="F71" s="9" t="s">
        <v>16</v>
      </c>
      <c r="G71" s="9" t="s">
        <v>1</v>
      </c>
      <c r="H71" s="11">
        <v>44289</v>
      </c>
      <c r="I71" s="11">
        <v>44290</v>
      </c>
      <c r="J71" s="11"/>
      <c r="K71" s="20">
        <v>0</v>
      </c>
      <c r="L71" s="18">
        <v>2</v>
      </c>
      <c r="M71" s="21" t="str">
        <f t="shared" ca="1" si="0"/>
        <v>終了期日超過</v>
      </c>
    </row>
    <row r="72" spans="2:13" x14ac:dyDescent="0.4">
      <c r="B72" s="10" t="s">
        <v>130</v>
      </c>
      <c r="C72" s="10" t="s">
        <v>128</v>
      </c>
      <c r="D72" s="10"/>
      <c r="E72" s="9"/>
      <c r="F72" s="9" t="s">
        <v>34</v>
      </c>
      <c r="G72" s="9" t="s">
        <v>201</v>
      </c>
      <c r="H72" s="11">
        <v>44284</v>
      </c>
      <c r="I72" s="11">
        <v>44290</v>
      </c>
      <c r="J72" s="11"/>
      <c r="K72" s="20">
        <v>0</v>
      </c>
      <c r="L72" s="18">
        <v>5</v>
      </c>
      <c r="M72" s="21" t="str">
        <f t="shared" ca="1" si="0"/>
        <v>終了期日超過</v>
      </c>
    </row>
    <row r="73" spans="2:13" x14ac:dyDescent="0.4">
      <c r="B73" s="10" t="s">
        <v>130</v>
      </c>
      <c r="C73" s="10" t="s">
        <v>128</v>
      </c>
      <c r="D73" s="10"/>
      <c r="E73" s="9"/>
      <c r="F73" s="9" t="s">
        <v>48</v>
      </c>
      <c r="G73" s="9" t="s">
        <v>201</v>
      </c>
      <c r="H73" s="11">
        <v>44291</v>
      </c>
      <c r="I73" s="11">
        <v>44294</v>
      </c>
      <c r="J73" s="11"/>
      <c r="K73" s="20">
        <v>0</v>
      </c>
      <c r="L73" s="18">
        <v>4</v>
      </c>
      <c r="M73" s="21" t="str">
        <f t="shared" ca="1" si="0"/>
        <v>終了期日超過</v>
      </c>
    </row>
    <row r="74" spans="2:13" x14ac:dyDescent="0.4">
      <c r="B74" s="10" t="s">
        <v>130</v>
      </c>
      <c r="C74" s="10" t="s">
        <v>128</v>
      </c>
      <c r="D74" s="10"/>
      <c r="E74" s="9"/>
      <c r="F74" s="9" t="s">
        <v>179</v>
      </c>
      <c r="G74" s="9"/>
      <c r="H74" s="11">
        <v>44256</v>
      </c>
      <c r="I74" s="11">
        <v>44262</v>
      </c>
      <c r="J74" s="11"/>
      <c r="K74" s="20">
        <v>0</v>
      </c>
      <c r="L74" s="18">
        <v>5</v>
      </c>
      <c r="M74" s="21" t="str">
        <f t="shared" ca="1" si="0"/>
        <v>終了期日超過</v>
      </c>
    </row>
    <row r="75" spans="2:13" x14ac:dyDescent="0.4">
      <c r="B75" s="10" t="s">
        <v>130</v>
      </c>
      <c r="C75" s="10" t="s">
        <v>128</v>
      </c>
      <c r="D75" s="10"/>
      <c r="E75" s="9"/>
      <c r="F75" s="9" t="s">
        <v>150</v>
      </c>
      <c r="G75" s="9" t="s">
        <v>129</v>
      </c>
      <c r="H75" s="11">
        <v>44289</v>
      </c>
      <c r="I75" s="11">
        <v>44291</v>
      </c>
      <c r="J75" s="11"/>
      <c r="K75" s="20">
        <v>0</v>
      </c>
      <c r="L75" s="18">
        <v>1</v>
      </c>
      <c r="M75" s="21" t="str">
        <f t="shared" ca="1" si="0"/>
        <v>終了期日超過</v>
      </c>
    </row>
    <row r="76" spans="2:13" x14ac:dyDescent="0.4">
      <c r="B76" s="10" t="s">
        <v>130</v>
      </c>
      <c r="C76" s="10" t="s">
        <v>128</v>
      </c>
      <c r="D76" s="10"/>
      <c r="E76" s="9"/>
      <c r="F76" s="9" t="s">
        <v>149</v>
      </c>
      <c r="G76" s="9"/>
      <c r="H76" s="11">
        <v>44256</v>
      </c>
      <c r="I76" s="11">
        <v>44262</v>
      </c>
      <c r="J76" s="11"/>
      <c r="K76" s="20">
        <v>0</v>
      </c>
      <c r="L76" s="18">
        <v>5</v>
      </c>
      <c r="M76" s="21" t="str">
        <f t="shared" ca="1" si="0"/>
        <v>終了期日超過</v>
      </c>
    </row>
    <row r="77" spans="2:13" x14ac:dyDescent="0.4">
      <c r="B77" s="10" t="s">
        <v>130</v>
      </c>
      <c r="C77" s="10" t="s">
        <v>128</v>
      </c>
      <c r="D77" s="10"/>
      <c r="E77" s="9"/>
      <c r="F77" s="9" t="s">
        <v>244</v>
      </c>
      <c r="G77" s="9" t="s">
        <v>281</v>
      </c>
      <c r="H77" s="11">
        <v>44290</v>
      </c>
      <c r="I77" s="11">
        <v>44291</v>
      </c>
      <c r="J77" s="11"/>
      <c r="K77" s="20">
        <v>0</v>
      </c>
      <c r="L77" s="18">
        <v>1</v>
      </c>
      <c r="M77" s="21" t="str">
        <f t="shared" ca="1" si="0"/>
        <v>終了期日超過</v>
      </c>
    </row>
    <row r="78" spans="2:13" x14ac:dyDescent="0.4">
      <c r="B78" s="10" t="s">
        <v>130</v>
      </c>
      <c r="C78" s="10" t="s">
        <v>128</v>
      </c>
      <c r="D78" s="10"/>
      <c r="E78" s="9"/>
      <c r="F78" s="9" t="s">
        <v>149</v>
      </c>
      <c r="G78" s="9"/>
      <c r="H78" s="11">
        <v>44256</v>
      </c>
      <c r="I78" s="11">
        <v>44262</v>
      </c>
      <c r="J78" s="11"/>
      <c r="K78" s="20">
        <v>0</v>
      </c>
      <c r="L78" s="18">
        <v>5</v>
      </c>
      <c r="M78" s="21" t="str">
        <f t="shared" ca="1" si="0"/>
        <v>終了期日超過</v>
      </c>
    </row>
    <row r="79" spans="2:13" x14ac:dyDescent="0.4">
      <c r="B79" s="10" t="s">
        <v>130</v>
      </c>
      <c r="C79" s="10" t="s">
        <v>128</v>
      </c>
      <c r="D79" s="10"/>
      <c r="E79" s="9"/>
      <c r="F79" s="9" t="s">
        <v>16</v>
      </c>
      <c r="G79" s="9" t="s">
        <v>1</v>
      </c>
      <c r="H79" s="11">
        <v>44289</v>
      </c>
      <c r="I79" s="11">
        <v>44290</v>
      </c>
      <c r="J79" s="11"/>
      <c r="K79" s="20">
        <v>0</v>
      </c>
      <c r="L79" s="18">
        <v>2</v>
      </c>
      <c r="M79" s="21" t="str">
        <f t="shared" ca="1" si="0"/>
        <v>終了期日超過</v>
      </c>
    </row>
    <row r="80" spans="2:13" x14ac:dyDescent="0.4">
      <c r="B80" s="10" t="s">
        <v>130</v>
      </c>
      <c r="C80" s="10" t="s">
        <v>128</v>
      </c>
      <c r="D80" s="10"/>
      <c r="E80" s="9"/>
      <c r="F80" s="9" t="s">
        <v>34</v>
      </c>
      <c r="G80" s="9"/>
      <c r="H80" s="11">
        <v>44256</v>
      </c>
      <c r="I80" s="11">
        <v>44262</v>
      </c>
      <c r="J80" s="11"/>
      <c r="K80" s="20">
        <v>0</v>
      </c>
      <c r="L80" s="18">
        <v>5</v>
      </c>
      <c r="M80" s="21" t="str">
        <f t="shared" ca="1" si="0"/>
        <v>終了期日超過</v>
      </c>
    </row>
    <row r="81" spans="2:13" x14ac:dyDescent="0.4">
      <c r="B81" s="10" t="s">
        <v>130</v>
      </c>
      <c r="C81" s="10" t="s">
        <v>128</v>
      </c>
      <c r="D81" s="10"/>
      <c r="E81" s="9"/>
      <c r="F81" s="9" t="s">
        <v>48</v>
      </c>
      <c r="G81" s="9" t="s">
        <v>201</v>
      </c>
      <c r="H81" s="11">
        <v>44291</v>
      </c>
      <c r="I81" s="11">
        <v>44294</v>
      </c>
      <c r="J81" s="11"/>
      <c r="K81" s="20">
        <v>0</v>
      </c>
      <c r="L81" s="18">
        <v>4</v>
      </c>
      <c r="M81" s="21" t="str">
        <f t="shared" ca="1" si="0"/>
        <v>終了期日超過</v>
      </c>
    </row>
    <row r="82" spans="2:13" x14ac:dyDescent="0.4">
      <c r="B82" s="10" t="s">
        <v>130</v>
      </c>
      <c r="C82" s="10" t="s">
        <v>128</v>
      </c>
      <c r="D82" s="10"/>
      <c r="E82" s="9"/>
      <c r="F82" s="9" t="s">
        <v>34</v>
      </c>
      <c r="G82" s="9"/>
      <c r="H82" s="11">
        <v>44256</v>
      </c>
      <c r="I82" s="11">
        <v>44262</v>
      </c>
      <c r="J82" s="11"/>
      <c r="K82" s="20">
        <v>0</v>
      </c>
      <c r="L82" s="18">
        <v>5</v>
      </c>
      <c r="M82" s="21" t="str">
        <f t="shared" ca="1" si="0"/>
        <v>終了期日超過</v>
      </c>
    </row>
    <row r="83" spans="2:13" x14ac:dyDescent="0.4">
      <c r="B83" s="10" t="s">
        <v>130</v>
      </c>
      <c r="C83" s="10" t="s">
        <v>128</v>
      </c>
      <c r="D83" s="10"/>
      <c r="E83" s="9"/>
      <c r="F83" s="9" t="s">
        <v>150</v>
      </c>
      <c r="G83" s="9"/>
      <c r="H83" s="11">
        <v>44256</v>
      </c>
      <c r="I83" s="11">
        <v>44262</v>
      </c>
      <c r="J83" s="11"/>
      <c r="K83" s="20">
        <v>0</v>
      </c>
      <c r="L83" s="18">
        <v>5</v>
      </c>
      <c r="M83" s="21" t="str">
        <f t="shared" ca="1" si="0"/>
        <v>終了期日超過</v>
      </c>
    </row>
    <row r="84" spans="2:13" x14ac:dyDescent="0.4">
      <c r="B84" s="10" t="s">
        <v>130</v>
      </c>
      <c r="C84" s="10" t="s">
        <v>128</v>
      </c>
      <c r="D84" s="10"/>
      <c r="E84" s="9"/>
      <c r="F84" s="9" t="s">
        <v>150</v>
      </c>
      <c r="G84" s="9"/>
      <c r="H84" s="11">
        <v>44256</v>
      </c>
      <c r="I84" s="11">
        <v>44262</v>
      </c>
      <c r="J84" s="11"/>
      <c r="K84" s="20">
        <v>0</v>
      </c>
      <c r="L84" s="18">
        <v>5</v>
      </c>
      <c r="M84" s="21" t="str">
        <f t="shared" ca="1" si="0"/>
        <v>終了期日超過</v>
      </c>
    </row>
    <row r="85" spans="2:13" x14ac:dyDescent="0.4">
      <c r="B85" s="10" t="s">
        <v>130</v>
      </c>
      <c r="C85" s="10" t="s">
        <v>128</v>
      </c>
      <c r="D85" s="10"/>
      <c r="E85" s="9"/>
      <c r="F85" s="9" t="s">
        <v>244</v>
      </c>
      <c r="G85" s="9"/>
      <c r="H85" s="11">
        <v>44256</v>
      </c>
      <c r="I85" s="11">
        <v>44262</v>
      </c>
      <c r="J85" s="11"/>
      <c r="K85" s="20">
        <v>0</v>
      </c>
      <c r="L85" s="18">
        <v>5</v>
      </c>
      <c r="M85" s="21" t="str">
        <f t="shared" ca="1" si="0"/>
        <v>終了期日超過</v>
      </c>
    </row>
    <row r="86" spans="2:13" x14ac:dyDescent="0.4">
      <c r="B86" s="10" t="s">
        <v>130</v>
      </c>
      <c r="C86" s="10" t="s">
        <v>128</v>
      </c>
      <c r="D86" s="10"/>
      <c r="E86" s="9"/>
      <c r="F86" s="9" t="s">
        <v>244</v>
      </c>
      <c r="G86" s="9"/>
      <c r="H86" s="11">
        <v>44256</v>
      </c>
      <c r="I86" s="11">
        <v>44262</v>
      </c>
      <c r="J86" s="11"/>
      <c r="K86" s="20">
        <v>0</v>
      </c>
      <c r="L86" s="18">
        <v>5</v>
      </c>
      <c r="M86" s="21" t="str">
        <f t="shared" ca="1" si="0"/>
        <v>終了期日超過</v>
      </c>
    </row>
    <row r="87" spans="2:13" x14ac:dyDescent="0.4">
      <c r="B87" s="10" t="s">
        <v>130</v>
      </c>
      <c r="C87" s="10" t="s">
        <v>128</v>
      </c>
      <c r="D87" s="10"/>
      <c r="E87" s="9"/>
      <c r="F87" s="9" t="s">
        <v>16</v>
      </c>
      <c r="G87" s="9"/>
      <c r="H87" s="11">
        <v>44256</v>
      </c>
      <c r="I87" s="11">
        <v>44262</v>
      </c>
      <c r="J87" s="11"/>
      <c r="K87" s="20">
        <v>0</v>
      </c>
      <c r="L87" s="18">
        <v>5</v>
      </c>
      <c r="M87" s="21" t="str">
        <f t="shared" ca="1" si="0"/>
        <v>終了期日超過</v>
      </c>
    </row>
    <row r="88" spans="2:13" x14ac:dyDescent="0.4">
      <c r="B88" s="10" t="s">
        <v>130</v>
      </c>
      <c r="C88" s="10" t="s">
        <v>128</v>
      </c>
      <c r="D88" s="10"/>
      <c r="E88" s="9"/>
      <c r="F88" s="9" t="s">
        <v>16</v>
      </c>
      <c r="G88" s="9"/>
      <c r="H88" s="11">
        <v>44256</v>
      </c>
      <c r="I88" s="11">
        <v>44262</v>
      </c>
      <c r="J88" s="11"/>
      <c r="K88" s="20">
        <v>0</v>
      </c>
      <c r="L88" s="18">
        <v>5</v>
      </c>
      <c r="M88" s="21" t="str">
        <f t="shared" ca="1" si="0"/>
        <v>終了期日超過</v>
      </c>
    </row>
    <row r="89" spans="2:13" x14ac:dyDescent="0.4">
      <c r="B89" s="10" t="s">
        <v>130</v>
      </c>
      <c r="C89" s="10" t="s">
        <v>128</v>
      </c>
      <c r="D89" s="10"/>
      <c r="E89" s="9"/>
      <c r="F89" s="9" t="s">
        <v>48</v>
      </c>
      <c r="G89" s="9"/>
      <c r="H89" s="11">
        <v>44256</v>
      </c>
      <c r="I89" s="11">
        <v>44262</v>
      </c>
      <c r="J89" s="11"/>
      <c r="K89" s="20">
        <v>0</v>
      </c>
      <c r="L89" s="18">
        <v>5</v>
      </c>
      <c r="M89" s="21" t="str">
        <f t="shared" ca="1" si="0"/>
        <v>終了期日超過</v>
      </c>
    </row>
    <row r="90" spans="2:13" x14ac:dyDescent="0.4">
      <c r="B90" s="10" t="s">
        <v>130</v>
      </c>
      <c r="C90" s="10" t="s">
        <v>128</v>
      </c>
      <c r="D90" s="10"/>
      <c r="E90" s="9"/>
      <c r="F90" s="9" t="s">
        <v>48</v>
      </c>
      <c r="G90" s="9"/>
      <c r="H90" s="11">
        <v>44256</v>
      </c>
      <c r="I90" s="11">
        <v>44262</v>
      </c>
      <c r="J90" s="11"/>
      <c r="K90" s="20">
        <v>0</v>
      </c>
      <c r="L90" s="18">
        <v>5</v>
      </c>
      <c r="M90" s="21" t="str">
        <f t="shared" ca="1" si="0"/>
        <v>終了期日超過</v>
      </c>
    </row>
    <row r="91" spans="2:13" x14ac:dyDescent="0.4">
      <c r="B91" s="10" t="s">
        <v>130</v>
      </c>
      <c r="C91" s="10" t="s">
        <v>128</v>
      </c>
      <c r="D91" s="10"/>
      <c r="E91" s="9"/>
      <c r="F91" s="9" t="s">
        <v>180</v>
      </c>
      <c r="G91" s="9" t="s">
        <v>129</v>
      </c>
      <c r="H91" s="11">
        <v>44284</v>
      </c>
      <c r="I91" s="11">
        <v>44284</v>
      </c>
      <c r="J91" s="11"/>
      <c r="K91" s="20">
        <v>0</v>
      </c>
      <c r="L91" s="18">
        <v>1</v>
      </c>
      <c r="M91" s="21" t="str">
        <f t="shared" ca="1" si="0"/>
        <v>終了期日超過</v>
      </c>
    </row>
    <row r="92" spans="2:13" x14ac:dyDescent="0.4">
      <c r="B92" s="10" t="s">
        <v>130</v>
      </c>
      <c r="C92" s="10" t="s">
        <v>106</v>
      </c>
      <c r="D92" s="10"/>
      <c r="E92" s="9"/>
      <c r="F92" s="9"/>
      <c r="G92" s="9" t="s">
        <v>225</v>
      </c>
      <c r="H92" s="11">
        <v>44315</v>
      </c>
      <c r="I92" s="11">
        <v>44315</v>
      </c>
      <c r="J92" s="11"/>
      <c r="K92" s="20">
        <v>0</v>
      </c>
      <c r="L92" s="18">
        <v>1</v>
      </c>
      <c r="M92" s="21" t="str">
        <f t="shared" ca="1" si="0"/>
        <v>終了期日超過</v>
      </c>
    </row>
    <row r="93" spans="2:13" x14ac:dyDescent="0.4">
      <c r="B93" s="10" t="s">
        <v>130</v>
      </c>
      <c r="C93" s="10" t="s">
        <v>228</v>
      </c>
      <c r="D93" s="10"/>
      <c r="E93" s="9"/>
      <c r="F93" s="9"/>
      <c r="G93" s="9" t="s">
        <v>225</v>
      </c>
      <c r="H93" s="11">
        <v>44315</v>
      </c>
      <c r="I93" s="11">
        <v>44315</v>
      </c>
      <c r="J93" s="11"/>
      <c r="K93" s="20">
        <v>0</v>
      </c>
      <c r="L93" s="18">
        <v>1</v>
      </c>
      <c r="M93" s="21" t="str">
        <f t="shared" ca="1" si="0"/>
        <v>終了期日超過</v>
      </c>
    </row>
    <row r="94" spans="2:13" x14ac:dyDescent="0.4">
      <c r="B94" s="10" t="s">
        <v>105</v>
      </c>
      <c r="C94" s="10"/>
      <c r="D94" s="10"/>
      <c r="E94" s="9"/>
      <c r="F94" s="9"/>
      <c r="G94" s="9" t="s">
        <v>225</v>
      </c>
      <c r="H94" s="11">
        <v>44279</v>
      </c>
      <c r="I94" s="11">
        <v>44285</v>
      </c>
      <c r="J94" s="11"/>
      <c r="K94" s="20">
        <v>0</v>
      </c>
      <c r="L94" s="18">
        <v>5</v>
      </c>
      <c r="M94" s="21" t="str">
        <f t="shared" ca="1" si="0"/>
        <v>終了期日超過</v>
      </c>
    </row>
    <row r="95" spans="2:13" x14ac:dyDescent="0.4">
      <c r="B95" s="10" t="s">
        <v>202</v>
      </c>
      <c r="C95" s="10" t="s">
        <v>127</v>
      </c>
      <c r="D95" s="10"/>
      <c r="E95" s="9"/>
      <c r="F95" s="9"/>
      <c r="G95" s="9"/>
      <c r="H95" s="11">
        <v>44317</v>
      </c>
      <c r="I95" s="11">
        <v>44317</v>
      </c>
      <c r="J95" s="11"/>
      <c r="K95" s="20">
        <v>0</v>
      </c>
      <c r="L95" s="18">
        <v>1</v>
      </c>
      <c r="M95" s="21" t="str">
        <f t="shared" ca="1" si="0"/>
        <v>終了期日超過</v>
      </c>
    </row>
    <row r="96" spans="2:13" x14ac:dyDescent="0.4">
      <c r="B96" s="10" t="s">
        <v>202</v>
      </c>
      <c r="C96" s="10" t="s">
        <v>128</v>
      </c>
      <c r="D96" s="10"/>
      <c r="E96" s="9"/>
      <c r="F96" s="9" t="s">
        <v>282</v>
      </c>
      <c r="G96" s="9"/>
      <c r="H96" s="11">
        <v>44297</v>
      </c>
      <c r="I96" s="11">
        <v>44297</v>
      </c>
      <c r="J96" s="11"/>
      <c r="K96" s="20">
        <v>0</v>
      </c>
      <c r="L96" s="18">
        <v>1</v>
      </c>
      <c r="M96" s="21" t="str">
        <f t="shared" ca="1" si="0"/>
        <v>終了期日超過</v>
      </c>
    </row>
    <row r="97" spans="2:13" x14ac:dyDescent="0.4">
      <c r="B97" s="10" t="s">
        <v>202</v>
      </c>
      <c r="C97" s="10" t="s">
        <v>128</v>
      </c>
      <c r="D97" s="10"/>
      <c r="E97" s="9"/>
      <c r="F97" s="9" t="s">
        <v>282</v>
      </c>
      <c r="G97" s="9"/>
      <c r="H97" s="11">
        <v>44297</v>
      </c>
      <c r="I97" s="11">
        <v>44297</v>
      </c>
      <c r="J97" s="11"/>
      <c r="K97" s="20">
        <v>0</v>
      </c>
      <c r="L97" s="18">
        <v>1</v>
      </c>
      <c r="M97" s="21" t="str">
        <f t="shared" ca="1" si="0"/>
        <v>終了期日超過</v>
      </c>
    </row>
    <row r="98" spans="2:13" x14ac:dyDescent="0.4">
      <c r="B98" s="10" t="s">
        <v>202</v>
      </c>
      <c r="C98" s="10" t="s">
        <v>128</v>
      </c>
      <c r="D98" s="10"/>
      <c r="E98" s="9"/>
      <c r="F98" s="9" t="s">
        <v>107</v>
      </c>
      <c r="G98" s="9"/>
      <c r="H98" s="11">
        <v>44297</v>
      </c>
      <c r="I98" s="11">
        <v>44298</v>
      </c>
      <c r="J98" s="11"/>
      <c r="K98" s="20">
        <v>0</v>
      </c>
      <c r="L98" s="18">
        <v>1</v>
      </c>
      <c r="M98" s="21" t="str">
        <f t="shared" ca="1" si="0"/>
        <v>終了期日超過</v>
      </c>
    </row>
    <row r="99" spans="2:13" x14ac:dyDescent="0.4">
      <c r="B99" s="10" t="s">
        <v>202</v>
      </c>
      <c r="C99" s="10" t="s">
        <v>128</v>
      </c>
      <c r="D99" s="10"/>
      <c r="E99" s="9"/>
      <c r="F99" s="9" t="s">
        <v>282</v>
      </c>
      <c r="G99" s="9"/>
      <c r="H99" s="11">
        <v>44256</v>
      </c>
      <c r="I99" s="11">
        <v>44262</v>
      </c>
      <c r="J99" s="11"/>
      <c r="K99" s="20">
        <v>0</v>
      </c>
      <c r="L99" s="18">
        <v>5</v>
      </c>
      <c r="M99" s="21" t="str">
        <f t="shared" ca="1" si="0"/>
        <v>終了期日超過</v>
      </c>
    </row>
    <row r="100" spans="2:13" x14ac:dyDescent="0.4">
      <c r="B100" s="10" t="s">
        <v>202</v>
      </c>
      <c r="C100" s="10" t="s">
        <v>128</v>
      </c>
      <c r="D100" s="10"/>
      <c r="E100" s="9"/>
      <c r="F100" s="9" t="s">
        <v>203</v>
      </c>
      <c r="G100" s="9"/>
      <c r="H100" s="11">
        <v>44297</v>
      </c>
      <c r="I100" s="11">
        <v>44297</v>
      </c>
      <c r="J100" s="11"/>
      <c r="K100" s="20">
        <v>0</v>
      </c>
      <c r="L100" s="18">
        <v>1</v>
      </c>
      <c r="M100" s="21" t="str">
        <f t="shared" ca="1" si="0"/>
        <v>終了期日超過</v>
      </c>
    </row>
    <row r="101" spans="2:13" x14ac:dyDescent="0.4">
      <c r="B101" s="10" t="s">
        <v>202</v>
      </c>
      <c r="C101" s="10" t="s">
        <v>128</v>
      </c>
      <c r="D101" s="10"/>
      <c r="E101" s="9"/>
      <c r="F101" s="9" t="s">
        <v>107</v>
      </c>
      <c r="G101" s="9"/>
      <c r="H101" s="11">
        <v>44297</v>
      </c>
      <c r="I101" s="11">
        <v>44298</v>
      </c>
      <c r="J101" s="11"/>
      <c r="K101" s="20">
        <v>0</v>
      </c>
      <c r="L101" s="18">
        <v>1</v>
      </c>
      <c r="M101" s="21" t="str">
        <f t="shared" ca="1" si="0"/>
        <v>終了期日超過</v>
      </c>
    </row>
    <row r="102" spans="2:13" x14ac:dyDescent="0.4">
      <c r="B102" s="10" t="s">
        <v>202</v>
      </c>
      <c r="C102" s="10" t="s">
        <v>128</v>
      </c>
      <c r="D102" s="10"/>
      <c r="E102" s="9"/>
      <c r="F102" s="9" t="s">
        <v>69</v>
      </c>
      <c r="G102" s="9"/>
      <c r="H102" s="11">
        <v>44297</v>
      </c>
      <c r="I102" s="11">
        <v>44301</v>
      </c>
      <c r="J102" s="11"/>
      <c r="K102" s="20">
        <v>0</v>
      </c>
      <c r="L102" s="18">
        <v>4</v>
      </c>
      <c r="M102" s="21" t="str">
        <f t="shared" ca="1" si="0"/>
        <v>終了期日超過</v>
      </c>
    </row>
    <row r="103" spans="2:13" x14ac:dyDescent="0.4">
      <c r="B103" s="10" t="s">
        <v>202</v>
      </c>
      <c r="C103" s="10" t="s">
        <v>128</v>
      </c>
      <c r="D103" s="10"/>
      <c r="E103" s="9"/>
      <c r="F103" s="9" t="s">
        <v>282</v>
      </c>
      <c r="G103" s="9"/>
      <c r="H103" s="11">
        <v>44256</v>
      </c>
      <c r="I103" s="11">
        <v>44262</v>
      </c>
      <c r="J103" s="11"/>
      <c r="K103" s="20">
        <v>0</v>
      </c>
      <c r="L103" s="18">
        <v>5</v>
      </c>
      <c r="M103" s="21" t="str">
        <f t="shared" ca="1" si="0"/>
        <v>終了期日超過</v>
      </c>
    </row>
    <row r="104" spans="2:13" x14ac:dyDescent="0.4">
      <c r="B104" s="10" t="s">
        <v>202</v>
      </c>
      <c r="C104" s="10" t="s">
        <v>128</v>
      </c>
      <c r="D104" s="10"/>
      <c r="E104" s="9"/>
      <c r="F104" s="9" t="s">
        <v>70</v>
      </c>
      <c r="G104" s="9"/>
      <c r="H104" s="11">
        <v>44298</v>
      </c>
      <c r="I104" s="11">
        <v>44302</v>
      </c>
      <c r="J104" s="11"/>
      <c r="K104" s="20">
        <v>0</v>
      </c>
      <c r="L104" s="18">
        <v>5</v>
      </c>
      <c r="M104" s="21" t="str">
        <f t="shared" ca="1" si="0"/>
        <v>終了期日超過</v>
      </c>
    </row>
    <row r="105" spans="2:13" x14ac:dyDescent="0.4">
      <c r="B105" s="10" t="s">
        <v>202</v>
      </c>
      <c r="C105" s="10" t="s">
        <v>128</v>
      </c>
      <c r="D105" s="10"/>
      <c r="E105" s="9"/>
      <c r="F105" s="9" t="s">
        <v>203</v>
      </c>
      <c r="G105" s="9"/>
      <c r="H105" s="11">
        <v>44297</v>
      </c>
      <c r="I105" s="11">
        <v>44297</v>
      </c>
      <c r="J105" s="11"/>
      <c r="K105" s="20">
        <v>0</v>
      </c>
      <c r="L105" s="18">
        <v>1</v>
      </c>
      <c r="M105" s="21" t="str">
        <f t="shared" ca="1" si="0"/>
        <v>終了期日超過</v>
      </c>
    </row>
    <row r="106" spans="2:13" x14ac:dyDescent="0.4">
      <c r="B106" s="10" t="s">
        <v>202</v>
      </c>
      <c r="C106" s="10" t="s">
        <v>128</v>
      </c>
      <c r="D106" s="10"/>
      <c r="E106" s="9"/>
      <c r="F106" s="9" t="s">
        <v>49</v>
      </c>
      <c r="G106" s="9"/>
      <c r="H106" s="11">
        <v>44301</v>
      </c>
      <c r="I106" s="11">
        <v>44302</v>
      </c>
      <c r="J106" s="11"/>
      <c r="K106" s="20">
        <v>0</v>
      </c>
      <c r="L106" s="18">
        <v>2</v>
      </c>
      <c r="M106" s="21" t="str">
        <f t="shared" ca="1" si="0"/>
        <v>終了期日超過</v>
      </c>
    </row>
    <row r="107" spans="2:13" x14ac:dyDescent="0.4">
      <c r="B107" s="10" t="s">
        <v>202</v>
      </c>
      <c r="C107" s="10" t="s">
        <v>128</v>
      </c>
      <c r="D107" s="10"/>
      <c r="E107" s="9"/>
      <c r="F107" s="9" t="s">
        <v>107</v>
      </c>
      <c r="G107" s="9"/>
      <c r="H107" s="11">
        <v>44256</v>
      </c>
      <c r="I107" s="11">
        <v>44262</v>
      </c>
      <c r="J107" s="11"/>
      <c r="K107" s="20">
        <v>0</v>
      </c>
      <c r="L107" s="18">
        <v>5</v>
      </c>
      <c r="M107" s="21" t="str">
        <f t="shared" ca="1" si="0"/>
        <v>終了期日超過</v>
      </c>
    </row>
    <row r="108" spans="2:13" x14ac:dyDescent="0.4">
      <c r="B108" s="10" t="s">
        <v>202</v>
      </c>
      <c r="C108" s="10" t="s">
        <v>128</v>
      </c>
      <c r="D108" s="10"/>
      <c r="E108" s="9"/>
      <c r="F108" s="9" t="s">
        <v>71</v>
      </c>
      <c r="G108" s="9"/>
      <c r="H108" s="11">
        <v>44298</v>
      </c>
      <c r="I108" s="11">
        <v>44301</v>
      </c>
      <c r="J108" s="11"/>
      <c r="K108" s="20">
        <v>0</v>
      </c>
      <c r="L108" s="18">
        <v>4</v>
      </c>
      <c r="M108" s="21" t="str">
        <f t="shared" ca="1" si="0"/>
        <v>終了期日超過</v>
      </c>
    </row>
    <row r="109" spans="2:13" x14ac:dyDescent="0.4">
      <c r="B109" s="10" t="s">
        <v>202</v>
      </c>
      <c r="C109" s="10" t="s">
        <v>128</v>
      </c>
      <c r="D109" s="10"/>
      <c r="E109" s="9"/>
      <c r="F109" s="9" t="s">
        <v>69</v>
      </c>
      <c r="G109" s="9"/>
      <c r="H109" s="11">
        <v>44297</v>
      </c>
      <c r="I109" s="11">
        <v>44301</v>
      </c>
      <c r="J109" s="11"/>
      <c r="K109" s="20">
        <v>0</v>
      </c>
      <c r="L109" s="18">
        <v>4</v>
      </c>
      <c r="M109" s="21" t="str">
        <f t="shared" ca="1" si="0"/>
        <v>終了期日超過</v>
      </c>
    </row>
    <row r="110" spans="2:13" x14ac:dyDescent="0.4">
      <c r="B110" s="10" t="s">
        <v>202</v>
      </c>
      <c r="C110" s="10" t="s">
        <v>128</v>
      </c>
      <c r="D110" s="10"/>
      <c r="E110" s="9"/>
      <c r="F110" s="9" t="s">
        <v>160</v>
      </c>
      <c r="G110" s="9"/>
      <c r="H110" s="11">
        <v>44302</v>
      </c>
      <c r="I110" s="11">
        <v>44303</v>
      </c>
      <c r="J110" s="11"/>
      <c r="K110" s="20">
        <v>0</v>
      </c>
      <c r="L110" s="18">
        <v>1</v>
      </c>
      <c r="M110" s="21" t="str">
        <f t="shared" ca="1" si="0"/>
        <v>終了期日超過</v>
      </c>
    </row>
    <row r="111" spans="2:13" x14ac:dyDescent="0.4">
      <c r="B111" s="10" t="s">
        <v>202</v>
      </c>
      <c r="C111" s="10" t="s">
        <v>128</v>
      </c>
      <c r="D111" s="10"/>
      <c r="E111" s="9"/>
      <c r="F111" s="9" t="s">
        <v>107</v>
      </c>
      <c r="G111" s="9"/>
      <c r="H111" s="11">
        <v>44256</v>
      </c>
      <c r="I111" s="11">
        <v>44262</v>
      </c>
      <c r="J111" s="11"/>
      <c r="K111" s="20">
        <v>0</v>
      </c>
      <c r="L111" s="18">
        <v>5</v>
      </c>
      <c r="M111" s="21" t="str">
        <f t="shared" ca="1" si="0"/>
        <v>終了期日超過</v>
      </c>
    </row>
    <row r="112" spans="2:13" x14ac:dyDescent="0.4">
      <c r="B112" s="10" t="s">
        <v>202</v>
      </c>
      <c r="C112" s="10" t="s">
        <v>128</v>
      </c>
      <c r="D112" s="10"/>
      <c r="E112" s="9"/>
      <c r="F112" s="9" t="s">
        <v>70</v>
      </c>
      <c r="G112" s="9"/>
      <c r="H112" s="11">
        <v>44298</v>
      </c>
      <c r="I112" s="11">
        <v>44302</v>
      </c>
      <c r="J112" s="11"/>
      <c r="K112" s="20">
        <v>0</v>
      </c>
      <c r="L112" s="18">
        <v>5</v>
      </c>
      <c r="M112" s="21" t="str">
        <f t="shared" ca="1" si="0"/>
        <v>終了期日超過</v>
      </c>
    </row>
    <row r="113" spans="2:13" x14ac:dyDescent="0.4">
      <c r="B113" s="10" t="s">
        <v>202</v>
      </c>
      <c r="C113" s="10" t="s">
        <v>128</v>
      </c>
      <c r="D113" s="10"/>
      <c r="E113" s="9"/>
      <c r="F113" s="9" t="s">
        <v>203</v>
      </c>
      <c r="G113" s="9"/>
      <c r="H113" s="11">
        <v>44256</v>
      </c>
      <c r="I113" s="11">
        <v>44262</v>
      </c>
      <c r="J113" s="11"/>
      <c r="K113" s="20">
        <v>0</v>
      </c>
      <c r="L113" s="18">
        <v>5</v>
      </c>
      <c r="M113" s="21" t="str">
        <f t="shared" ca="1" si="0"/>
        <v>終了期日超過</v>
      </c>
    </row>
    <row r="114" spans="2:13" x14ac:dyDescent="0.4">
      <c r="B114" s="10" t="s">
        <v>202</v>
      </c>
      <c r="C114" s="10" t="s">
        <v>128</v>
      </c>
      <c r="D114" s="10"/>
      <c r="E114" s="9"/>
      <c r="F114" s="9" t="s">
        <v>49</v>
      </c>
      <c r="G114" s="9"/>
      <c r="H114" s="11">
        <v>44301</v>
      </c>
      <c r="I114" s="11">
        <v>44302</v>
      </c>
      <c r="J114" s="11"/>
      <c r="K114" s="20">
        <v>0</v>
      </c>
      <c r="L114" s="18">
        <v>2</v>
      </c>
      <c r="M114" s="21" t="str">
        <f t="shared" ca="1" si="0"/>
        <v>終了期日超過</v>
      </c>
    </row>
    <row r="115" spans="2:13" x14ac:dyDescent="0.4">
      <c r="B115" s="10" t="s">
        <v>202</v>
      </c>
      <c r="C115" s="10" t="s">
        <v>128</v>
      </c>
      <c r="D115" s="10"/>
      <c r="E115" s="9"/>
      <c r="F115" s="9" t="s">
        <v>203</v>
      </c>
      <c r="G115" s="9"/>
      <c r="H115" s="11">
        <v>44256</v>
      </c>
      <c r="I115" s="11">
        <v>44262</v>
      </c>
      <c r="J115" s="11"/>
      <c r="K115" s="20">
        <v>0</v>
      </c>
      <c r="L115" s="18">
        <v>5</v>
      </c>
      <c r="M115" s="21" t="str">
        <f t="shared" ca="1" si="0"/>
        <v>終了期日超過</v>
      </c>
    </row>
    <row r="116" spans="2:13" x14ac:dyDescent="0.4">
      <c r="B116" s="10" t="s">
        <v>202</v>
      </c>
      <c r="C116" s="10" t="s">
        <v>128</v>
      </c>
      <c r="D116" s="10"/>
      <c r="E116" s="9"/>
      <c r="F116" s="9" t="s">
        <v>71</v>
      </c>
      <c r="G116" s="9"/>
      <c r="H116" s="11">
        <v>44298</v>
      </c>
      <c r="I116" s="11">
        <v>44301</v>
      </c>
      <c r="J116" s="11"/>
      <c r="K116" s="20">
        <v>0</v>
      </c>
      <c r="L116" s="18">
        <v>4</v>
      </c>
      <c r="M116" s="21" t="str">
        <f t="shared" ca="1" si="0"/>
        <v>終了期日超過</v>
      </c>
    </row>
    <row r="117" spans="2:13" x14ac:dyDescent="0.4">
      <c r="B117" s="10" t="s">
        <v>202</v>
      </c>
      <c r="C117" s="10" t="s">
        <v>128</v>
      </c>
      <c r="D117" s="10"/>
      <c r="E117" s="9"/>
      <c r="F117" s="9" t="s">
        <v>69</v>
      </c>
      <c r="G117" s="9"/>
      <c r="H117" s="11">
        <v>44256</v>
      </c>
      <c r="I117" s="11">
        <v>44262</v>
      </c>
      <c r="J117" s="11"/>
      <c r="K117" s="20">
        <v>0</v>
      </c>
      <c r="L117" s="18">
        <v>5</v>
      </c>
      <c r="M117" s="21" t="str">
        <f t="shared" ca="1" si="0"/>
        <v>終了期日超過</v>
      </c>
    </row>
    <row r="118" spans="2:13" x14ac:dyDescent="0.4">
      <c r="B118" s="10" t="s">
        <v>202</v>
      </c>
      <c r="C118" s="10" t="s">
        <v>128</v>
      </c>
      <c r="D118" s="10"/>
      <c r="E118" s="9"/>
      <c r="F118" s="9" t="s">
        <v>160</v>
      </c>
      <c r="G118" s="9"/>
      <c r="H118" s="11">
        <v>44302</v>
      </c>
      <c r="I118" s="11">
        <v>44303</v>
      </c>
      <c r="J118" s="11"/>
      <c r="K118" s="20">
        <v>0</v>
      </c>
      <c r="L118" s="18">
        <v>1</v>
      </c>
      <c r="M118" s="21" t="str">
        <f t="shared" ca="1" si="0"/>
        <v>終了期日超過</v>
      </c>
    </row>
    <row r="119" spans="2:13" x14ac:dyDescent="0.4">
      <c r="B119" s="10" t="s">
        <v>202</v>
      </c>
      <c r="C119" s="10" t="s">
        <v>128</v>
      </c>
      <c r="D119" s="10"/>
      <c r="E119" s="9"/>
      <c r="F119" s="9" t="s">
        <v>69</v>
      </c>
      <c r="G119" s="9"/>
      <c r="H119" s="11">
        <v>44256</v>
      </c>
      <c r="I119" s="11">
        <v>44262</v>
      </c>
      <c r="J119" s="11"/>
      <c r="K119" s="20">
        <v>0</v>
      </c>
      <c r="L119" s="18">
        <v>5</v>
      </c>
      <c r="M119" s="21" t="str">
        <f t="shared" ca="1" si="0"/>
        <v>終了期日超過</v>
      </c>
    </row>
    <row r="120" spans="2:13" x14ac:dyDescent="0.4">
      <c r="B120" s="10" t="s">
        <v>202</v>
      </c>
      <c r="C120" s="10" t="s">
        <v>128</v>
      </c>
      <c r="D120" s="10"/>
      <c r="E120" s="9"/>
      <c r="F120" s="9" t="s">
        <v>70</v>
      </c>
      <c r="G120" s="9"/>
      <c r="H120" s="11">
        <v>44256</v>
      </c>
      <c r="I120" s="11">
        <v>44262</v>
      </c>
      <c r="J120" s="11"/>
      <c r="K120" s="20">
        <v>0</v>
      </c>
      <c r="L120" s="18">
        <v>5</v>
      </c>
      <c r="M120" s="21" t="str">
        <f t="shared" ca="1" si="0"/>
        <v>終了期日超過</v>
      </c>
    </row>
    <row r="121" spans="2:13" x14ac:dyDescent="0.4">
      <c r="B121" s="10" t="s">
        <v>202</v>
      </c>
      <c r="C121" s="10" t="s">
        <v>128</v>
      </c>
      <c r="D121" s="10"/>
      <c r="E121" s="9"/>
      <c r="F121" s="9" t="s">
        <v>70</v>
      </c>
      <c r="G121" s="9"/>
      <c r="H121" s="11">
        <v>44256</v>
      </c>
      <c r="I121" s="11">
        <v>44262</v>
      </c>
      <c r="J121" s="11"/>
      <c r="K121" s="20">
        <v>0</v>
      </c>
      <c r="L121" s="18">
        <v>5</v>
      </c>
      <c r="M121" s="21" t="str">
        <f t="shared" ca="1" si="0"/>
        <v>終了期日超過</v>
      </c>
    </row>
    <row r="122" spans="2:13" x14ac:dyDescent="0.4">
      <c r="B122" s="10" t="s">
        <v>202</v>
      </c>
      <c r="C122" s="10" t="s">
        <v>128</v>
      </c>
      <c r="D122" s="10"/>
      <c r="E122" s="9"/>
      <c r="F122" s="9" t="s">
        <v>49</v>
      </c>
      <c r="G122" s="9"/>
      <c r="H122" s="11">
        <v>44256</v>
      </c>
      <c r="I122" s="11">
        <v>44262</v>
      </c>
      <c r="J122" s="11"/>
      <c r="K122" s="20">
        <v>0</v>
      </c>
      <c r="L122" s="18">
        <v>5</v>
      </c>
      <c r="M122" s="21" t="str">
        <f t="shared" ca="1" si="0"/>
        <v>終了期日超過</v>
      </c>
    </row>
    <row r="123" spans="2:13" x14ac:dyDescent="0.4">
      <c r="B123" s="10" t="s">
        <v>202</v>
      </c>
      <c r="C123" s="10" t="s">
        <v>128</v>
      </c>
      <c r="D123" s="10"/>
      <c r="E123" s="9"/>
      <c r="F123" s="9" t="s">
        <v>49</v>
      </c>
      <c r="G123" s="9"/>
      <c r="H123" s="11">
        <v>44256</v>
      </c>
      <c r="I123" s="11">
        <v>44262</v>
      </c>
      <c r="J123" s="11"/>
      <c r="K123" s="20">
        <v>0</v>
      </c>
      <c r="L123" s="18">
        <v>5</v>
      </c>
      <c r="M123" s="21" t="str">
        <f t="shared" ca="1" si="0"/>
        <v>終了期日超過</v>
      </c>
    </row>
    <row r="124" spans="2:13" x14ac:dyDescent="0.4">
      <c r="B124" s="10" t="s">
        <v>202</v>
      </c>
      <c r="C124" s="10" t="s">
        <v>128</v>
      </c>
      <c r="D124" s="10"/>
      <c r="E124" s="9"/>
      <c r="F124" s="9" t="s">
        <v>71</v>
      </c>
      <c r="G124" s="9"/>
      <c r="H124" s="11">
        <v>44256</v>
      </c>
      <c r="I124" s="11">
        <v>44262</v>
      </c>
      <c r="J124" s="11"/>
      <c r="K124" s="20">
        <v>0</v>
      </c>
      <c r="L124" s="18">
        <v>5</v>
      </c>
      <c r="M124" s="21" t="str">
        <f t="shared" ca="1" si="0"/>
        <v>終了期日超過</v>
      </c>
    </row>
    <row r="125" spans="2:13" x14ac:dyDescent="0.4">
      <c r="B125" s="10" t="s">
        <v>202</v>
      </c>
      <c r="C125" s="10" t="s">
        <v>128</v>
      </c>
      <c r="D125" s="10"/>
      <c r="E125" s="9"/>
      <c r="F125" s="9" t="s">
        <v>71</v>
      </c>
      <c r="G125" s="9"/>
      <c r="H125" s="11">
        <v>44256</v>
      </c>
      <c r="I125" s="11">
        <v>44262</v>
      </c>
      <c r="J125" s="11"/>
      <c r="K125" s="20">
        <v>0</v>
      </c>
      <c r="L125" s="18">
        <v>5</v>
      </c>
      <c r="M125" s="21" t="str">
        <f t="shared" ca="1" si="0"/>
        <v>終了期日超過</v>
      </c>
    </row>
    <row r="126" spans="2:13" x14ac:dyDescent="0.4">
      <c r="B126" s="10" t="s">
        <v>202</v>
      </c>
      <c r="C126" s="10" t="s">
        <v>128</v>
      </c>
      <c r="D126" s="10"/>
      <c r="E126" s="9"/>
      <c r="F126" s="9" t="s">
        <v>160</v>
      </c>
      <c r="G126" s="9"/>
      <c r="H126" s="11">
        <v>44256</v>
      </c>
      <c r="I126" s="11">
        <v>44262</v>
      </c>
      <c r="J126" s="11"/>
      <c r="K126" s="20">
        <v>0</v>
      </c>
      <c r="L126" s="18">
        <v>5</v>
      </c>
      <c r="M126" s="21" t="str">
        <f t="shared" ca="1" si="0"/>
        <v>終了期日超過</v>
      </c>
    </row>
    <row r="127" spans="2:13" x14ac:dyDescent="0.4">
      <c r="B127" s="10" t="s">
        <v>202</v>
      </c>
      <c r="C127" s="10" t="s">
        <v>128</v>
      </c>
      <c r="D127" s="10"/>
      <c r="E127" s="9"/>
      <c r="F127" s="9" t="s">
        <v>160</v>
      </c>
      <c r="G127" s="9"/>
      <c r="H127" s="11">
        <v>44256</v>
      </c>
      <c r="I127" s="11">
        <v>44262</v>
      </c>
      <c r="J127" s="11"/>
      <c r="K127" s="20">
        <v>0</v>
      </c>
      <c r="L127" s="18">
        <v>5</v>
      </c>
      <c r="M127" s="21" t="str">
        <f t="shared" ca="1" si="0"/>
        <v>終了期日超過</v>
      </c>
    </row>
    <row r="128" spans="2:13" x14ac:dyDescent="0.4">
      <c r="B128" s="10" t="s">
        <v>202</v>
      </c>
      <c r="C128" s="10" t="s">
        <v>106</v>
      </c>
      <c r="D128" s="10"/>
      <c r="E128" s="9"/>
      <c r="F128" s="9"/>
      <c r="G128" s="9"/>
      <c r="H128" s="11">
        <v>44325</v>
      </c>
      <c r="I128" s="11">
        <v>44325</v>
      </c>
      <c r="J128" s="11"/>
      <c r="K128" s="20">
        <v>0</v>
      </c>
      <c r="L128" s="18">
        <v>1</v>
      </c>
      <c r="M128" s="21" t="str">
        <f t="shared" ca="1" si="0"/>
        <v>終了期日超過</v>
      </c>
    </row>
    <row r="129" spans="2:13" x14ac:dyDescent="0.4">
      <c r="B129" s="10" t="s">
        <v>202</v>
      </c>
      <c r="C129" s="10" t="s">
        <v>228</v>
      </c>
      <c r="D129" s="10"/>
      <c r="E129" s="9"/>
      <c r="F129" s="9"/>
      <c r="G129" s="9"/>
      <c r="H129" s="11">
        <v>44325</v>
      </c>
      <c r="I129" s="11">
        <v>44325</v>
      </c>
      <c r="J129" s="11"/>
      <c r="K129" s="20">
        <v>0</v>
      </c>
      <c r="L129" s="18">
        <v>1</v>
      </c>
      <c r="M129" s="21" t="str">
        <f t="shared" ca="1" si="0"/>
        <v>終了期日超過</v>
      </c>
    </row>
    <row r="130" spans="2:13" x14ac:dyDescent="0.4">
      <c r="B130" s="10" t="s">
        <v>67</v>
      </c>
      <c r="C130" s="10" t="s">
        <v>242</v>
      </c>
      <c r="D130" s="10"/>
      <c r="E130" s="9"/>
      <c r="F130" s="9"/>
      <c r="G130" s="9"/>
      <c r="H130" s="11">
        <v>44336</v>
      </c>
      <c r="I130" s="11">
        <v>44352</v>
      </c>
      <c r="J130" s="11"/>
      <c r="K130" s="20">
        <v>0</v>
      </c>
      <c r="L130" s="18">
        <v>12</v>
      </c>
      <c r="M130" s="21" t="str">
        <f t="shared" ca="1" si="0"/>
        <v>終了期日超過</v>
      </c>
    </row>
    <row r="131" spans="2:13" x14ac:dyDescent="0.4">
      <c r="B131" s="10" t="s">
        <v>67</v>
      </c>
      <c r="C131" s="10" t="s">
        <v>67</v>
      </c>
      <c r="D131" s="10"/>
      <c r="E131" s="9"/>
      <c r="F131" s="9"/>
      <c r="G131" s="9"/>
      <c r="H131" s="11">
        <v>44353</v>
      </c>
      <c r="I131" s="11">
        <v>44365</v>
      </c>
      <c r="J131" s="11"/>
      <c r="K131" s="20">
        <v>0</v>
      </c>
      <c r="L131" s="18">
        <v>10</v>
      </c>
      <c r="M131" s="21" t="str">
        <f t="shared" ca="1" si="0"/>
        <v>終了期日超過</v>
      </c>
    </row>
    <row r="132" spans="2:13" x14ac:dyDescent="0.4">
      <c r="B132" s="10" t="s">
        <v>283</v>
      </c>
      <c r="C132" s="10" t="s">
        <v>127</v>
      </c>
      <c r="D132" s="10"/>
      <c r="E132" s="9"/>
      <c r="F132" s="9"/>
      <c r="G132" s="9"/>
      <c r="H132" s="11">
        <v>44326</v>
      </c>
      <c r="I132" s="11">
        <v>44326</v>
      </c>
      <c r="J132" s="11"/>
      <c r="K132" s="20">
        <v>0</v>
      </c>
      <c r="L132" s="18">
        <v>1</v>
      </c>
      <c r="M132" s="21" t="str">
        <f t="shared" ca="1" si="0"/>
        <v>終了期日超過</v>
      </c>
    </row>
    <row r="133" spans="2:13" x14ac:dyDescent="0.4">
      <c r="B133" s="10" t="s">
        <v>283</v>
      </c>
      <c r="C133" s="10" t="s">
        <v>128</v>
      </c>
      <c r="D133" s="10"/>
      <c r="E133" s="9"/>
      <c r="F133" s="9" t="s">
        <v>181</v>
      </c>
      <c r="G133" s="9"/>
      <c r="H133" s="11">
        <v>44308</v>
      </c>
      <c r="I133" s="11">
        <v>44308</v>
      </c>
      <c r="J133" s="11"/>
      <c r="K133" s="20">
        <v>0</v>
      </c>
      <c r="L133" s="18">
        <v>1</v>
      </c>
      <c r="M133" s="21" t="str">
        <f t="shared" ca="1" si="0"/>
        <v>終了期日超過</v>
      </c>
    </row>
    <row r="134" spans="2:13" x14ac:dyDescent="0.4">
      <c r="B134" s="10" t="s">
        <v>283</v>
      </c>
      <c r="C134" s="10" t="s">
        <v>128</v>
      </c>
      <c r="D134" s="10"/>
      <c r="E134" s="9"/>
      <c r="F134" s="9" t="s">
        <v>181</v>
      </c>
      <c r="G134" s="9"/>
      <c r="H134" s="11">
        <v>44308</v>
      </c>
      <c r="I134" s="11">
        <v>44308</v>
      </c>
      <c r="J134" s="11"/>
      <c r="K134" s="20">
        <v>0</v>
      </c>
      <c r="L134" s="18">
        <v>1</v>
      </c>
      <c r="M134" s="21" t="str">
        <f t="shared" ca="1" si="0"/>
        <v>終了期日超過</v>
      </c>
    </row>
    <row r="135" spans="2:13" x14ac:dyDescent="0.4">
      <c r="B135" s="10" t="s">
        <v>283</v>
      </c>
      <c r="C135" s="10" t="s">
        <v>128</v>
      </c>
      <c r="D135" s="10"/>
      <c r="E135" s="9"/>
      <c r="F135" s="9" t="s">
        <v>151</v>
      </c>
      <c r="G135" s="9"/>
      <c r="H135" s="11">
        <v>44308</v>
      </c>
      <c r="I135" s="11">
        <v>44309</v>
      </c>
      <c r="J135" s="11"/>
      <c r="K135" s="20">
        <v>0</v>
      </c>
      <c r="L135" s="18">
        <v>2</v>
      </c>
      <c r="M135" s="21" t="str">
        <f t="shared" ca="1" si="0"/>
        <v>終了期日超過</v>
      </c>
    </row>
    <row r="136" spans="2:13" x14ac:dyDescent="0.4">
      <c r="B136" s="10" t="s">
        <v>283</v>
      </c>
      <c r="C136" s="10" t="s">
        <v>128</v>
      </c>
      <c r="D136" s="10"/>
      <c r="E136" s="9"/>
      <c r="F136" s="9" t="s">
        <v>181</v>
      </c>
      <c r="G136" s="9"/>
      <c r="H136" s="11">
        <v>44256</v>
      </c>
      <c r="I136" s="11">
        <v>44262</v>
      </c>
      <c r="J136" s="11"/>
      <c r="K136" s="20">
        <v>0</v>
      </c>
      <c r="L136" s="18">
        <v>5</v>
      </c>
      <c r="M136" s="21" t="str">
        <f t="shared" ca="1" si="0"/>
        <v>終了期日超過</v>
      </c>
    </row>
    <row r="137" spans="2:13" x14ac:dyDescent="0.4">
      <c r="B137" s="10" t="s">
        <v>283</v>
      </c>
      <c r="C137" s="10" t="s">
        <v>128</v>
      </c>
      <c r="D137" s="10"/>
      <c r="E137" s="9"/>
      <c r="F137" s="9" t="s">
        <v>284</v>
      </c>
      <c r="G137" s="9"/>
      <c r="H137" s="11">
        <v>44308</v>
      </c>
      <c r="I137" s="11">
        <v>44310</v>
      </c>
      <c r="J137" s="11"/>
      <c r="K137" s="20">
        <v>0</v>
      </c>
      <c r="L137" s="18">
        <v>2</v>
      </c>
      <c r="M137" s="21" t="str">
        <f t="shared" ca="1" si="0"/>
        <v>終了期日超過</v>
      </c>
    </row>
    <row r="138" spans="2:13" x14ac:dyDescent="0.4">
      <c r="B138" s="10" t="s">
        <v>283</v>
      </c>
      <c r="C138" s="10" t="s">
        <v>128</v>
      </c>
      <c r="D138" s="10"/>
      <c r="E138" s="9"/>
      <c r="F138" s="9" t="s">
        <v>151</v>
      </c>
      <c r="G138" s="9"/>
      <c r="H138" s="11">
        <v>44308</v>
      </c>
      <c r="I138" s="11">
        <v>44309</v>
      </c>
      <c r="J138" s="11"/>
      <c r="K138" s="20">
        <v>0</v>
      </c>
      <c r="L138" s="18">
        <v>2</v>
      </c>
      <c r="M138" s="21" t="str">
        <f t="shared" ca="1" si="0"/>
        <v>終了期日超過</v>
      </c>
    </row>
    <row r="139" spans="2:13" x14ac:dyDescent="0.4">
      <c r="B139" s="10" t="s">
        <v>283</v>
      </c>
      <c r="C139" s="10" t="s">
        <v>128</v>
      </c>
      <c r="D139" s="10"/>
      <c r="E139" s="9"/>
      <c r="F139" s="9" t="s">
        <v>152</v>
      </c>
      <c r="G139" s="9"/>
      <c r="H139" s="11">
        <v>44308</v>
      </c>
      <c r="I139" s="11">
        <v>44310</v>
      </c>
      <c r="J139" s="11"/>
      <c r="K139" s="20">
        <v>0</v>
      </c>
      <c r="L139" s="18">
        <v>2</v>
      </c>
      <c r="M139" s="21" t="str">
        <f t="shared" ca="1" si="0"/>
        <v>終了期日超過</v>
      </c>
    </row>
    <row r="140" spans="2:13" x14ac:dyDescent="0.4">
      <c r="B140" s="10" t="s">
        <v>283</v>
      </c>
      <c r="C140" s="10" t="s">
        <v>128</v>
      </c>
      <c r="D140" s="10"/>
      <c r="E140" s="9"/>
      <c r="F140" s="9" t="s">
        <v>181</v>
      </c>
      <c r="G140" s="9"/>
      <c r="H140" s="11">
        <v>44256</v>
      </c>
      <c r="I140" s="11">
        <v>44262</v>
      </c>
      <c r="J140" s="11"/>
      <c r="K140" s="20">
        <v>0</v>
      </c>
      <c r="L140" s="18">
        <v>5</v>
      </c>
      <c r="M140" s="21" t="str">
        <f t="shared" ca="1" si="0"/>
        <v>終了期日超過</v>
      </c>
    </row>
    <row r="141" spans="2:13" x14ac:dyDescent="0.4">
      <c r="B141" s="10" t="s">
        <v>283</v>
      </c>
      <c r="C141" s="10" t="s">
        <v>128</v>
      </c>
      <c r="D141" s="10"/>
      <c r="E141" s="9"/>
      <c r="F141" s="9" t="s">
        <v>131</v>
      </c>
      <c r="G141" s="9"/>
      <c r="H141" s="11">
        <v>44309</v>
      </c>
      <c r="I141" s="11">
        <v>44311</v>
      </c>
      <c r="J141" s="11"/>
      <c r="K141" s="20">
        <v>0</v>
      </c>
      <c r="L141" s="18">
        <v>1</v>
      </c>
      <c r="M141" s="21" t="str">
        <f t="shared" ca="1" si="0"/>
        <v>終了期日超過</v>
      </c>
    </row>
    <row r="142" spans="2:13" x14ac:dyDescent="0.4">
      <c r="B142" s="10" t="s">
        <v>283</v>
      </c>
      <c r="C142" s="10" t="s">
        <v>128</v>
      </c>
      <c r="D142" s="10"/>
      <c r="E142" s="9"/>
      <c r="F142" s="9" t="s">
        <v>284</v>
      </c>
      <c r="G142" s="9"/>
      <c r="H142" s="11">
        <v>44308</v>
      </c>
      <c r="I142" s="11">
        <v>44310</v>
      </c>
      <c r="J142" s="11"/>
      <c r="K142" s="20">
        <v>0</v>
      </c>
      <c r="L142" s="18">
        <v>2</v>
      </c>
      <c r="M142" s="21" t="str">
        <f t="shared" ca="1" si="0"/>
        <v>終了期日超過</v>
      </c>
    </row>
    <row r="143" spans="2:13" x14ac:dyDescent="0.4">
      <c r="B143" s="10" t="s">
        <v>283</v>
      </c>
      <c r="C143" s="10" t="s">
        <v>128</v>
      </c>
      <c r="D143" s="10"/>
      <c r="E143" s="9"/>
      <c r="F143" s="9" t="s">
        <v>35</v>
      </c>
      <c r="G143" s="9"/>
      <c r="H143" s="11">
        <v>44309</v>
      </c>
      <c r="I143" s="11">
        <v>44310</v>
      </c>
      <c r="J143" s="11"/>
      <c r="K143" s="20">
        <v>0</v>
      </c>
      <c r="L143" s="18">
        <v>1</v>
      </c>
      <c r="M143" s="21" t="str">
        <f t="shared" ca="1" si="0"/>
        <v>終了期日超過</v>
      </c>
    </row>
    <row r="144" spans="2:13" x14ac:dyDescent="0.4">
      <c r="B144" s="10" t="s">
        <v>283</v>
      </c>
      <c r="C144" s="10" t="s">
        <v>128</v>
      </c>
      <c r="D144" s="10"/>
      <c r="E144" s="9"/>
      <c r="F144" s="9" t="s">
        <v>151</v>
      </c>
      <c r="G144" s="9"/>
      <c r="H144" s="11">
        <v>44256</v>
      </c>
      <c r="I144" s="11">
        <v>44262</v>
      </c>
      <c r="J144" s="11"/>
      <c r="K144" s="20">
        <v>0</v>
      </c>
      <c r="L144" s="18">
        <v>5</v>
      </c>
      <c r="M144" s="21" t="str">
        <f t="shared" ca="1" si="0"/>
        <v>終了期日超過</v>
      </c>
    </row>
    <row r="145" spans="2:13" x14ac:dyDescent="0.4">
      <c r="B145" s="10" t="s">
        <v>283</v>
      </c>
      <c r="C145" s="10" t="s">
        <v>128</v>
      </c>
      <c r="D145" s="10"/>
      <c r="E145" s="9"/>
      <c r="F145" s="9" t="s">
        <v>50</v>
      </c>
      <c r="G145" s="9"/>
      <c r="H145" s="11">
        <v>44309</v>
      </c>
      <c r="I145" s="11">
        <v>44310</v>
      </c>
      <c r="J145" s="11"/>
      <c r="K145" s="20">
        <v>0</v>
      </c>
      <c r="L145" s="18">
        <v>1</v>
      </c>
      <c r="M145" s="21" t="str">
        <f t="shared" ca="1" si="0"/>
        <v>終了期日超過</v>
      </c>
    </row>
    <row r="146" spans="2:13" x14ac:dyDescent="0.4">
      <c r="B146" s="10" t="s">
        <v>283</v>
      </c>
      <c r="C146" s="10" t="s">
        <v>128</v>
      </c>
      <c r="D146" s="10"/>
      <c r="E146" s="9"/>
      <c r="F146" s="9" t="s">
        <v>152</v>
      </c>
      <c r="G146" s="9"/>
      <c r="H146" s="11">
        <v>44308</v>
      </c>
      <c r="I146" s="11">
        <v>44310</v>
      </c>
      <c r="J146" s="11"/>
      <c r="K146" s="20">
        <v>0</v>
      </c>
      <c r="L146" s="18">
        <v>2</v>
      </c>
      <c r="M146" s="21" t="str">
        <f t="shared" ca="1" si="0"/>
        <v>終了期日超過</v>
      </c>
    </row>
    <row r="147" spans="2:13" x14ac:dyDescent="0.4">
      <c r="B147" s="10" t="s">
        <v>283</v>
      </c>
      <c r="C147" s="10" t="s">
        <v>128</v>
      </c>
      <c r="D147" s="10"/>
      <c r="E147" s="9"/>
      <c r="F147" s="9" t="s">
        <v>204</v>
      </c>
      <c r="G147" s="9"/>
      <c r="H147" s="11">
        <v>44309</v>
      </c>
      <c r="I147" s="11">
        <v>44310</v>
      </c>
      <c r="J147" s="11"/>
      <c r="K147" s="20">
        <v>0</v>
      </c>
      <c r="L147" s="18">
        <v>1</v>
      </c>
      <c r="M147" s="21" t="str">
        <f t="shared" ca="1" si="0"/>
        <v>終了期日超過</v>
      </c>
    </row>
    <row r="148" spans="2:13" x14ac:dyDescent="0.4">
      <c r="B148" s="10" t="s">
        <v>283</v>
      </c>
      <c r="C148" s="10" t="s">
        <v>128</v>
      </c>
      <c r="D148" s="10"/>
      <c r="E148" s="9"/>
      <c r="F148" s="9" t="s">
        <v>151</v>
      </c>
      <c r="G148" s="9"/>
      <c r="H148" s="11">
        <v>44256</v>
      </c>
      <c r="I148" s="11">
        <v>44262</v>
      </c>
      <c r="J148" s="11"/>
      <c r="K148" s="20">
        <v>0</v>
      </c>
      <c r="L148" s="18">
        <v>5</v>
      </c>
      <c r="M148" s="21" t="str">
        <f t="shared" ca="1" si="0"/>
        <v>終了期日超過</v>
      </c>
    </row>
    <row r="149" spans="2:13" x14ac:dyDescent="0.4">
      <c r="B149" s="10" t="s">
        <v>283</v>
      </c>
      <c r="C149" s="10" t="s">
        <v>128</v>
      </c>
      <c r="D149" s="10"/>
      <c r="E149" s="9"/>
      <c r="F149" s="9" t="s">
        <v>131</v>
      </c>
      <c r="G149" s="9"/>
      <c r="H149" s="11">
        <v>44309</v>
      </c>
      <c r="I149" s="11">
        <v>44311</v>
      </c>
      <c r="J149" s="11"/>
      <c r="K149" s="20">
        <v>0</v>
      </c>
      <c r="L149" s="18">
        <v>1</v>
      </c>
      <c r="M149" s="21" t="str">
        <f t="shared" ca="1" si="0"/>
        <v>終了期日超過</v>
      </c>
    </row>
    <row r="150" spans="2:13" x14ac:dyDescent="0.4">
      <c r="B150" s="10" t="s">
        <v>283</v>
      </c>
      <c r="C150" s="10" t="s">
        <v>128</v>
      </c>
      <c r="D150" s="10"/>
      <c r="E150" s="9"/>
      <c r="F150" s="9" t="s">
        <v>284</v>
      </c>
      <c r="G150" s="9"/>
      <c r="H150" s="11">
        <v>44256</v>
      </c>
      <c r="I150" s="11">
        <v>44262</v>
      </c>
      <c r="J150" s="11"/>
      <c r="K150" s="20">
        <v>0</v>
      </c>
      <c r="L150" s="18">
        <v>5</v>
      </c>
      <c r="M150" s="21" t="str">
        <f t="shared" ca="1" si="0"/>
        <v>終了期日超過</v>
      </c>
    </row>
    <row r="151" spans="2:13" x14ac:dyDescent="0.4">
      <c r="B151" s="10" t="s">
        <v>283</v>
      </c>
      <c r="C151" s="10" t="s">
        <v>128</v>
      </c>
      <c r="D151" s="10"/>
      <c r="E151" s="9"/>
      <c r="F151" s="9" t="s">
        <v>35</v>
      </c>
      <c r="G151" s="9"/>
      <c r="H151" s="11">
        <v>44309</v>
      </c>
      <c r="I151" s="11">
        <v>44310</v>
      </c>
      <c r="J151" s="11"/>
      <c r="K151" s="20">
        <v>0</v>
      </c>
      <c r="L151" s="18">
        <v>1</v>
      </c>
      <c r="M151" s="21" t="str">
        <f t="shared" ca="1" si="0"/>
        <v>終了期日超過</v>
      </c>
    </row>
    <row r="152" spans="2:13" x14ac:dyDescent="0.4">
      <c r="B152" s="10" t="s">
        <v>283</v>
      </c>
      <c r="C152" s="10" t="s">
        <v>128</v>
      </c>
      <c r="D152" s="10"/>
      <c r="E152" s="9"/>
      <c r="F152" s="9" t="s">
        <v>284</v>
      </c>
      <c r="G152" s="9"/>
      <c r="H152" s="11">
        <v>44256</v>
      </c>
      <c r="I152" s="11">
        <v>44262</v>
      </c>
      <c r="J152" s="11"/>
      <c r="K152" s="20">
        <v>0</v>
      </c>
      <c r="L152" s="18">
        <v>5</v>
      </c>
      <c r="M152" s="21" t="str">
        <f t="shared" ca="1" si="0"/>
        <v>終了期日超過</v>
      </c>
    </row>
    <row r="153" spans="2:13" x14ac:dyDescent="0.4">
      <c r="B153" s="10" t="s">
        <v>283</v>
      </c>
      <c r="C153" s="10" t="s">
        <v>128</v>
      </c>
      <c r="D153" s="10"/>
      <c r="E153" s="9"/>
      <c r="F153" s="9" t="s">
        <v>50</v>
      </c>
      <c r="G153" s="9"/>
      <c r="H153" s="11">
        <v>44309</v>
      </c>
      <c r="I153" s="11">
        <v>44310</v>
      </c>
      <c r="J153" s="11"/>
      <c r="K153" s="20">
        <v>0</v>
      </c>
      <c r="L153" s="18">
        <v>1</v>
      </c>
      <c r="M153" s="21" t="str">
        <f t="shared" ca="1" si="0"/>
        <v>終了期日超過</v>
      </c>
    </row>
    <row r="154" spans="2:13" x14ac:dyDescent="0.4">
      <c r="B154" s="10" t="s">
        <v>283</v>
      </c>
      <c r="C154" s="10" t="s">
        <v>128</v>
      </c>
      <c r="D154" s="10"/>
      <c r="E154" s="9"/>
      <c r="F154" s="9" t="s">
        <v>152</v>
      </c>
      <c r="G154" s="9"/>
      <c r="H154" s="11">
        <v>44256</v>
      </c>
      <c r="I154" s="11">
        <v>44262</v>
      </c>
      <c r="J154" s="11"/>
      <c r="K154" s="20">
        <v>0</v>
      </c>
      <c r="L154" s="18">
        <v>5</v>
      </c>
      <c r="M154" s="21" t="str">
        <f t="shared" ca="1" si="0"/>
        <v>終了期日超過</v>
      </c>
    </row>
    <row r="155" spans="2:13" x14ac:dyDescent="0.4">
      <c r="B155" s="10" t="s">
        <v>283</v>
      </c>
      <c r="C155" s="10" t="s">
        <v>128</v>
      </c>
      <c r="D155" s="10"/>
      <c r="E155" s="9"/>
      <c r="F155" s="9" t="s">
        <v>204</v>
      </c>
      <c r="G155" s="9"/>
      <c r="H155" s="11">
        <v>44309</v>
      </c>
      <c r="I155" s="11">
        <v>44310</v>
      </c>
      <c r="J155" s="11"/>
      <c r="K155" s="20">
        <v>0</v>
      </c>
      <c r="L155" s="18">
        <v>1</v>
      </c>
      <c r="M155" s="21" t="str">
        <f t="shared" ca="1" si="0"/>
        <v>終了期日超過</v>
      </c>
    </row>
    <row r="156" spans="2:13" x14ac:dyDescent="0.4">
      <c r="B156" s="10" t="s">
        <v>283</v>
      </c>
      <c r="C156" s="10" t="s">
        <v>128</v>
      </c>
      <c r="D156" s="10"/>
      <c r="E156" s="9"/>
      <c r="F156" s="9" t="s">
        <v>152</v>
      </c>
      <c r="G156" s="9"/>
      <c r="H156" s="11">
        <v>44256</v>
      </c>
      <c r="I156" s="11">
        <v>44262</v>
      </c>
      <c r="J156" s="11"/>
      <c r="K156" s="20">
        <v>0</v>
      </c>
      <c r="L156" s="18">
        <v>5</v>
      </c>
      <c r="M156" s="21" t="str">
        <f t="shared" ca="1" si="0"/>
        <v>終了期日超過</v>
      </c>
    </row>
    <row r="157" spans="2:13" x14ac:dyDescent="0.4">
      <c r="B157" s="10" t="s">
        <v>283</v>
      </c>
      <c r="C157" s="10" t="s">
        <v>128</v>
      </c>
      <c r="D157" s="10"/>
      <c r="E157" s="9"/>
      <c r="F157" s="9" t="s">
        <v>131</v>
      </c>
      <c r="G157" s="9"/>
      <c r="H157" s="11">
        <v>44256</v>
      </c>
      <c r="I157" s="11">
        <v>44262</v>
      </c>
      <c r="J157" s="11"/>
      <c r="K157" s="20">
        <v>0</v>
      </c>
      <c r="L157" s="18">
        <v>5</v>
      </c>
      <c r="M157" s="21" t="str">
        <f t="shared" ca="1" si="0"/>
        <v>終了期日超過</v>
      </c>
    </row>
    <row r="158" spans="2:13" x14ac:dyDescent="0.4">
      <c r="B158" s="10" t="s">
        <v>283</v>
      </c>
      <c r="C158" s="10" t="s">
        <v>128</v>
      </c>
      <c r="D158" s="10"/>
      <c r="E158" s="9"/>
      <c r="F158" s="9" t="s">
        <v>131</v>
      </c>
      <c r="G158" s="9"/>
      <c r="H158" s="11">
        <v>44256</v>
      </c>
      <c r="I158" s="11">
        <v>44262</v>
      </c>
      <c r="J158" s="11"/>
      <c r="K158" s="20">
        <v>0</v>
      </c>
      <c r="L158" s="18">
        <v>5</v>
      </c>
      <c r="M158" s="21" t="str">
        <f t="shared" ca="1" si="0"/>
        <v>終了期日超過</v>
      </c>
    </row>
    <row r="159" spans="2:13" x14ac:dyDescent="0.4">
      <c r="B159" s="10" t="s">
        <v>283</v>
      </c>
      <c r="C159" s="10" t="s">
        <v>128</v>
      </c>
      <c r="D159" s="10"/>
      <c r="E159" s="9"/>
      <c r="F159" s="9" t="s">
        <v>35</v>
      </c>
      <c r="G159" s="9"/>
      <c r="H159" s="11">
        <v>44256</v>
      </c>
      <c r="I159" s="11">
        <v>44262</v>
      </c>
      <c r="J159" s="11"/>
      <c r="K159" s="20">
        <v>0</v>
      </c>
      <c r="L159" s="18">
        <v>5</v>
      </c>
      <c r="M159" s="21" t="str">
        <f t="shared" ca="1" si="0"/>
        <v>終了期日超過</v>
      </c>
    </row>
    <row r="160" spans="2:13" x14ac:dyDescent="0.4">
      <c r="B160" s="10" t="s">
        <v>283</v>
      </c>
      <c r="C160" s="10" t="s">
        <v>128</v>
      </c>
      <c r="D160" s="10"/>
      <c r="E160" s="9"/>
      <c r="F160" s="9" t="s">
        <v>35</v>
      </c>
      <c r="G160" s="9"/>
      <c r="H160" s="11">
        <v>44256</v>
      </c>
      <c r="I160" s="11">
        <v>44262</v>
      </c>
      <c r="J160" s="11"/>
      <c r="K160" s="20">
        <v>0</v>
      </c>
      <c r="L160" s="18">
        <v>5</v>
      </c>
      <c r="M160" s="21" t="str">
        <f t="shared" ca="1" si="0"/>
        <v>終了期日超過</v>
      </c>
    </row>
    <row r="161" spans="2:13" x14ac:dyDescent="0.4">
      <c r="B161" s="10" t="s">
        <v>283</v>
      </c>
      <c r="C161" s="10" t="s">
        <v>128</v>
      </c>
      <c r="D161" s="10"/>
      <c r="E161" s="9"/>
      <c r="F161" s="9" t="s">
        <v>50</v>
      </c>
      <c r="G161" s="9"/>
      <c r="H161" s="11">
        <v>44256</v>
      </c>
      <c r="I161" s="11">
        <v>44262</v>
      </c>
      <c r="J161" s="11"/>
      <c r="K161" s="20">
        <v>0</v>
      </c>
      <c r="L161" s="18">
        <v>5</v>
      </c>
      <c r="M161" s="21" t="str">
        <f t="shared" ca="1" si="0"/>
        <v>終了期日超過</v>
      </c>
    </row>
    <row r="162" spans="2:13" x14ac:dyDescent="0.4">
      <c r="B162" s="10" t="s">
        <v>283</v>
      </c>
      <c r="C162" s="10" t="s">
        <v>128</v>
      </c>
      <c r="D162" s="10"/>
      <c r="E162" s="9"/>
      <c r="F162" s="9" t="s">
        <v>50</v>
      </c>
      <c r="G162" s="9"/>
      <c r="H162" s="11">
        <v>44256</v>
      </c>
      <c r="I162" s="11">
        <v>44262</v>
      </c>
      <c r="J162" s="11"/>
      <c r="K162" s="20">
        <v>0</v>
      </c>
      <c r="L162" s="18">
        <v>5</v>
      </c>
      <c r="M162" s="21" t="str">
        <f t="shared" ca="1" si="0"/>
        <v>終了期日超過</v>
      </c>
    </row>
    <row r="163" spans="2:13" x14ac:dyDescent="0.4">
      <c r="B163" s="10" t="s">
        <v>283</v>
      </c>
      <c r="C163" s="10" t="s">
        <v>128</v>
      </c>
      <c r="D163" s="10"/>
      <c r="E163" s="9"/>
      <c r="F163" s="9" t="s">
        <v>204</v>
      </c>
      <c r="G163" s="9"/>
      <c r="H163" s="11">
        <v>44256</v>
      </c>
      <c r="I163" s="11">
        <v>44262</v>
      </c>
      <c r="J163" s="11"/>
      <c r="K163" s="20">
        <v>0</v>
      </c>
      <c r="L163" s="18">
        <v>5</v>
      </c>
      <c r="M163" s="21" t="str">
        <f t="shared" ca="1" si="0"/>
        <v>終了期日超過</v>
      </c>
    </row>
    <row r="164" spans="2:13" x14ac:dyDescent="0.4">
      <c r="B164" s="10" t="s">
        <v>283</v>
      </c>
      <c r="C164" s="10" t="s">
        <v>128</v>
      </c>
      <c r="D164" s="10"/>
      <c r="E164" s="9"/>
      <c r="F164" s="9" t="s">
        <v>204</v>
      </c>
      <c r="G164" s="9"/>
      <c r="H164" s="11">
        <v>44256</v>
      </c>
      <c r="I164" s="11">
        <v>44262</v>
      </c>
      <c r="J164" s="11"/>
      <c r="K164" s="20">
        <v>0</v>
      </c>
      <c r="L164" s="18">
        <v>5</v>
      </c>
      <c r="M164" s="21" t="str">
        <f t="shared" ca="1" si="0"/>
        <v>終了期日超過</v>
      </c>
    </row>
    <row r="165" spans="2:13" x14ac:dyDescent="0.4">
      <c r="B165" s="10" t="s">
        <v>283</v>
      </c>
      <c r="C165" s="10" t="s">
        <v>106</v>
      </c>
      <c r="D165" s="10"/>
      <c r="E165" s="9"/>
      <c r="F165" s="9"/>
      <c r="G165" s="9"/>
      <c r="H165" s="11">
        <v>44333</v>
      </c>
      <c r="I165" s="11">
        <v>44333</v>
      </c>
      <c r="J165" s="11"/>
      <c r="K165" s="20">
        <v>0</v>
      </c>
      <c r="L165" s="18">
        <v>1</v>
      </c>
      <c r="M165" s="21" t="str">
        <f t="shared" ca="1" si="0"/>
        <v>終了期日超過</v>
      </c>
    </row>
    <row r="166" spans="2:13" x14ac:dyDescent="0.4">
      <c r="B166" s="10" t="s">
        <v>283</v>
      </c>
      <c r="C166" s="10" t="s">
        <v>228</v>
      </c>
      <c r="D166" s="10"/>
      <c r="E166" s="9"/>
      <c r="F166" s="9"/>
      <c r="G166" s="9"/>
      <c r="H166" s="11">
        <v>44333</v>
      </c>
      <c r="I166" s="11">
        <v>44333</v>
      </c>
      <c r="J166" s="11"/>
      <c r="K166" s="20">
        <v>0</v>
      </c>
      <c r="L166" s="18">
        <v>1</v>
      </c>
      <c r="M166" s="21" t="str">
        <f t="shared" ca="1" si="0"/>
        <v>終了期日超過</v>
      </c>
    </row>
    <row r="167" spans="2:13" x14ac:dyDescent="0.4">
      <c r="B167" s="10" t="s">
        <v>125</v>
      </c>
      <c r="C167" s="10"/>
      <c r="D167" s="10"/>
      <c r="E167" s="9"/>
      <c r="F167" s="9"/>
      <c r="G167" s="9"/>
      <c r="H167" s="11">
        <v>44336</v>
      </c>
      <c r="I167" s="11">
        <v>44353</v>
      </c>
      <c r="J167" s="11"/>
      <c r="K167" s="20">
        <v>0</v>
      </c>
      <c r="L167" s="18">
        <v>12</v>
      </c>
      <c r="M167" s="21" t="str">
        <f t="shared" ca="1" si="0"/>
        <v>終了期日超過</v>
      </c>
    </row>
    <row r="168" spans="2:13" x14ac:dyDescent="0.4">
      <c r="B168" s="10" t="s">
        <v>68</v>
      </c>
      <c r="C168" s="10"/>
      <c r="D168" s="10"/>
      <c r="E168" s="9"/>
      <c r="F168" s="9"/>
      <c r="G168" s="9"/>
      <c r="H168" s="11">
        <v>44336</v>
      </c>
      <c r="I168" s="11">
        <v>44365</v>
      </c>
      <c r="J168" s="11"/>
      <c r="K168" s="20">
        <v>0</v>
      </c>
      <c r="L168" s="18">
        <v>22</v>
      </c>
      <c r="M168" s="21" t="str">
        <f t="shared" ca="1" si="0"/>
        <v>終了期日超過</v>
      </c>
    </row>
    <row r="169" spans="2:13" x14ac:dyDescent="0.4">
      <c r="B169" s="10" t="s">
        <v>258</v>
      </c>
      <c r="C169" s="10"/>
      <c r="D169" s="10"/>
      <c r="E169" s="9"/>
      <c r="F169" s="9"/>
      <c r="G169" s="9"/>
      <c r="H169" s="11">
        <v>44336</v>
      </c>
      <c r="I169" s="11">
        <v>44378</v>
      </c>
      <c r="J169" s="11"/>
      <c r="K169" s="20">
        <v>0</v>
      </c>
      <c r="L169" s="18">
        <v>31</v>
      </c>
      <c r="M169" s="21" t="str">
        <f t="shared" ca="1" si="0"/>
        <v>終了期日超過</v>
      </c>
    </row>
    <row r="170" spans="2:13" x14ac:dyDescent="0.4">
      <c r="B170" s="10" t="s">
        <v>245</v>
      </c>
      <c r="C170" s="10"/>
      <c r="D170" s="10"/>
      <c r="E170" s="9"/>
      <c r="F170" s="9"/>
      <c r="G170" s="9"/>
      <c r="H170" s="11">
        <v>44336</v>
      </c>
      <c r="I170" s="11">
        <v>44357</v>
      </c>
      <c r="J170" s="11"/>
      <c r="K170" s="20">
        <v>0</v>
      </c>
      <c r="L170" s="18">
        <v>16</v>
      </c>
      <c r="M170" s="21" t="str">
        <f t="shared" ca="1" si="0"/>
        <v>終了期日超過</v>
      </c>
    </row>
    <row r="171" spans="2:13" x14ac:dyDescent="0.4">
      <c r="B171" s="10" t="s">
        <v>279</v>
      </c>
      <c r="C171" s="10"/>
      <c r="D171" s="10"/>
      <c r="E171" s="9"/>
      <c r="F171" s="9"/>
      <c r="G171" s="9"/>
      <c r="H171" s="11">
        <v>44379</v>
      </c>
      <c r="I171" s="11">
        <v>44393</v>
      </c>
      <c r="J171" s="11"/>
      <c r="K171" s="20">
        <v>0</v>
      </c>
      <c r="L171" s="18">
        <v>11</v>
      </c>
      <c r="M171" s="21" t="str">
        <f t="shared" ca="1" si="0"/>
        <v>終了期日超過</v>
      </c>
    </row>
    <row r="177" spans="28:30" ht="18.75" x14ac:dyDescent="0.4">
      <c r="AB177" s="7"/>
      <c r="AC177" s="7"/>
      <c r="AD177" s="7"/>
    </row>
    <row r="178" spans="28:30" ht="18.75" x14ac:dyDescent="0.4">
      <c r="AB178" s="7"/>
      <c r="AC178" s="7"/>
      <c r="AD178" s="7"/>
    </row>
    <row r="179" spans="28:30" ht="18.75" x14ac:dyDescent="0.4">
      <c r="AB179" s="7"/>
      <c r="AC179" s="7"/>
      <c r="AD179" s="7"/>
    </row>
    <row r="180" spans="28:30" ht="18.75" x14ac:dyDescent="0.4">
      <c r="AB180" s="7"/>
      <c r="AC180" s="7"/>
      <c r="AD180" s="7"/>
    </row>
    <row r="181" spans="28:30" ht="18.75" x14ac:dyDescent="0.4">
      <c r="AB181" s="7"/>
      <c r="AC181" s="7"/>
      <c r="AD181" s="7"/>
    </row>
    <row r="182" spans="28:30" ht="18.75" x14ac:dyDescent="0.4">
      <c r="AB182" s="7"/>
      <c r="AC182" s="7"/>
      <c r="AD182" s="7"/>
    </row>
    <row r="183" spans="28:30" ht="18.75" x14ac:dyDescent="0.4">
      <c r="AB183" s="7"/>
      <c r="AC183" s="7"/>
      <c r="AD183" s="7"/>
    </row>
    <row r="184" spans="28:30" ht="18.75" x14ac:dyDescent="0.4">
      <c r="AB184" s="7"/>
      <c r="AC184" s="7"/>
      <c r="AD184" s="7"/>
    </row>
    <row r="185" spans="28:30" ht="18.75" x14ac:dyDescent="0.4">
      <c r="AB185" s="7"/>
      <c r="AC185" s="7"/>
      <c r="AD185" s="7"/>
    </row>
    <row r="186" spans="28:30" ht="18.75" x14ac:dyDescent="0.4">
      <c r="AB186" s="7"/>
      <c r="AC186" s="7"/>
      <c r="AD186" s="7"/>
    </row>
    <row r="187" spans="28:30" ht="18.75" x14ac:dyDescent="0.4">
      <c r="AB187" s="7"/>
      <c r="AC187" s="7"/>
      <c r="AD187" s="7"/>
    </row>
    <row r="188" spans="28:30" ht="18.75" x14ac:dyDescent="0.4">
      <c r="AB188" s="7"/>
      <c r="AC188" s="7"/>
      <c r="AD188" s="7"/>
    </row>
  </sheetData>
  <autoFilter ref="A35:M195" xr:uid="{00000000-0009-0000-0000-00000E000000}"/>
  <mergeCells count="3">
    <mergeCell ref="L2:M2"/>
    <mergeCell ref="H5:I5"/>
    <mergeCell ref="H18:I18"/>
  </mergeCells>
  <phoneticPr fontId="9"/>
  <conditionalFormatting sqref="M36:M171">
    <cfRule type="cellIs" dxfId="9" priority="2" operator="equal">
      <formula>"開始期日超過"</formula>
    </cfRule>
    <cfRule type="cellIs" dxfId="8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D80"/>
  <sheetViews>
    <sheetView showGridLines="0" topLeftCell="A14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COUNTIF($M$36:M40002,Y24)</f>
        <v>0</v>
      </c>
    </row>
    <row r="25" spans="8:30" x14ac:dyDescent="0.4">
      <c r="H25" s="12"/>
      <c r="M25" s="16"/>
      <c r="Y25" s="5" t="s">
        <v>31</v>
      </c>
      <c r="Z25" s="5">
        <f ca="1">COUNTIF($M$36:M40003,Y25)</f>
        <v>27</v>
      </c>
    </row>
    <row r="26" spans="8:30" ht="18.75" x14ac:dyDescent="0.4">
      <c r="H26" s="12"/>
      <c r="M26" s="16"/>
      <c r="Y26" s="5" t="s">
        <v>276</v>
      </c>
      <c r="Z26" s="5">
        <f ca="1">COUNTIF($M$36:M40004,Y26)</f>
        <v>1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COUNTIF($M$36:M40005,Y27)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COUNTIF($M$36:M40006,Y28)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>
        <v>44256</v>
      </c>
      <c r="I36" s="11">
        <v>44262</v>
      </c>
      <c r="J36" s="11"/>
      <c r="K36" s="20">
        <v>0.8</v>
      </c>
      <c r="L36" s="18">
        <v>1</v>
      </c>
      <c r="M36" s="21" t="str">
        <f t="shared" ref="M36:M63" ca="1" si="0">IF(I36="","スケジュール未設定",IF(J36&lt;&gt;"","完了済",IF(I36&lt;$W$1,"終了期日超過",IF(K36&gt;0,"着手中",IF(H36&lt;$W$1,"開始期日超過")))))</f>
        <v>終了期日超過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/>
      <c r="H37" s="11">
        <v>44256</v>
      </c>
      <c r="I37" s="11">
        <v>44262</v>
      </c>
      <c r="J37" s="11"/>
      <c r="K37" s="20">
        <v>0.8</v>
      </c>
      <c r="L37" s="18">
        <v>1</v>
      </c>
      <c r="M37" s="21" t="str">
        <f t="shared" ca="1" si="0"/>
        <v>終了期日超過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>
        <v>44256</v>
      </c>
      <c r="I38" s="11">
        <v>44262</v>
      </c>
      <c r="J38" s="11"/>
      <c r="K38" s="20">
        <v>0.8</v>
      </c>
      <c r="L38" s="18">
        <v>1</v>
      </c>
      <c r="M38" s="21" t="str">
        <f t="shared" ca="1" si="0"/>
        <v>終了期日超過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/>
      <c r="H39" s="11">
        <v>44256</v>
      </c>
      <c r="I39" s="11">
        <v>44262</v>
      </c>
      <c r="J39" s="11"/>
      <c r="K39" s="20">
        <v>0.8</v>
      </c>
      <c r="L39" s="18">
        <v>1</v>
      </c>
      <c r="M39" s="21" t="str">
        <f t="shared" ca="1" si="0"/>
        <v>終了期日超過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/>
      <c r="H40" s="11">
        <v>44256</v>
      </c>
      <c r="I40" s="11">
        <v>44262</v>
      </c>
      <c r="J40" s="11"/>
      <c r="K40" s="20">
        <v>0.8</v>
      </c>
      <c r="L40" s="18">
        <v>1</v>
      </c>
      <c r="M40" s="21" t="str">
        <f t="shared" ca="1" si="0"/>
        <v>終了期日超過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/>
      <c r="H41" s="11">
        <v>44261</v>
      </c>
      <c r="I41" s="11">
        <v>44264</v>
      </c>
      <c r="J41" s="11"/>
      <c r="K41" s="20">
        <v>0.8</v>
      </c>
      <c r="L41" s="18">
        <v>0.4</v>
      </c>
      <c r="M41" s="21" t="str">
        <f t="shared" ca="1" si="0"/>
        <v>終了期日超過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/>
      <c r="H42" s="11">
        <v>44261</v>
      </c>
      <c r="I42" s="11">
        <v>44267</v>
      </c>
      <c r="J42" s="11"/>
      <c r="K42" s="20">
        <v>0.8</v>
      </c>
      <c r="L42" s="18">
        <v>1</v>
      </c>
      <c r="M42" s="21" t="str">
        <f t="shared" ca="1" si="0"/>
        <v>終了期日超過</v>
      </c>
    </row>
    <row r="43" spans="1:13" x14ac:dyDescent="0.4">
      <c r="B43" s="10" t="s">
        <v>255</v>
      </c>
      <c r="C43" s="10" t="s">
        <v>255</v>
      </c>
      <c r="D43" s="10"/>
      <c r="E43" s="9"/>
      <c r="F43" s="9"/>
      <c r="G43" s="9"/>
      <c r="H43" s="11">
        <v>44261</v>
      </c>
      <c r="I43" s="11">
        <v>44267</v>
      </c>
      <c r="J43" s="11"/>
      <c r="K43" s="20">
        <v>0.8</v>
      </c>
      <c r="L43" s="18">
        <v>1</v>
      </c>
      <c r="M43" s="21" t="str">
        <f t="shared" ca="1" si="0"/>
        <v>終了期日超過</v>
      </c>
    </row>
    <row r="44" spans="1:13" x14ac:dyDescent="0.4">
      <c r="B44" s="10" t="s">
        <v>255</v>
      </c>
      <c r="C44" s="10" t="s">
        <v>66</v>
      </c>
      <c r="D44" s="10"/>
      <c r="E44" s="9"/>
      <c r="F44" s="9"/>
      <c r="G44" s="9"/>
      <c r="H44" s="11">
        <v>44261</v>
      </c>
      <c r="I44" s="11">
        <v>44267</v>
      </c>
      <c r="J44" s="11"/>
      <c r="K44" s="20">
        <v>0.8</v>
      </c>
      <c r="L44" s="18">
        <v>1</v>
      </c>
      <c r="M44" s="21" t="str">
        <f t="shared" ca="1" si="0"/>
        <v>終了期日超過</v>
      </c>
    </row>
    <row r="45" spans="1:13" x14ac:dyDescent="0.4">
      <c r="B45" s="10" t="s">
        <v>255</v>
      </c>
      <c r="C45" s="10" t="s">
        <v>142</v>
      </c>
      <c r="D45" s="10"/>
      <c r="E45" s="9"/>
      <c r="F45" s="9"/>
      <c r="G45" s="9"/>
      <c r="H45" s="11">
        <v>44261</v>
      </c>
      <c r="I45" s="11">
        <v>44267</v>
      </c>
      <c r="J45" s="11"/>
      <c r="K45" s="20">
        <v>0.8</v>
      </c>
      <c r="L45" s="18">
        <v>1</v>
      </c>
      <c r="M45" s="21" t="str">
        <f t="shared" ca="1" si="0"/>
        <v>終了期日超過</v>
      </c>
    </row>
    <row r="46" spans="1:13" x14ac:dyDescent="0.4">
      <c r="B46" s="10" t="s">
        <v>143</v>
      </c>
      <c r="C46" s="10"/>
      <c r="D46" s="10"/>
      <c r="E46" s="9"/>
      <c r="F46" s="9"/>
      <c r="G46" s="9"/>
      <c r="H46" s="11">
        <v>44268</v>
      </c>
      <c r="I46" s="11">
        <v>44280</v>
      </c>
      <c r="J46" s="11"/>
      <c r="K46" s="20">
        <v>0.8</v>
      </c>
      <c r="L46" s="18">
        <v>1.8</v>
      </c>
      <c r="M46" s="21" t="str">
        <f t="shared" ca="1" si="0"/>
        <v>終了期日超過</v>
      </c>
    </row>
    <row r="47" spans="1:13" x14ac:dyDescent="0.4">
      <c r="B47" s="10" t="s">
        <v>176</v>
      </c>
      <c r="C47" s="10" t="s">
        <v>144</v>
      </c>
      <c r="D47" s="10"/>
      <c r="E47" s="9"/>
      <c r="F47" s="9"/>
      <c r="G47" s="9"/>
      <c r="H47" s="11">
        <v>44256</v>
      </c>
      <c r="I47" s="11">
        <v>44262</v>
      </c>
      <c r="J47" s="11"/>
      <c r="K47" s="20">
        <v>0.8</v>
      </c>
      <c r="L47" s="18">
        <v>1</v>
      </c>
      <c r="M47" s="21" t="str">
        <f t="shared" ca="1" si="0"/>
        <v>終了期日超過</v>
      </c>
    </row>
    <row r="48" spans="1:13" x14ac:dyDescent="0.4">
      <c r="B48" s="10" t="s">
        <v>176</v>
      </c>
      <c r="C48" s="10" t="s">
        <v>224</v>
      </c>
      <c r="D48" s="10"/>
      <c r="E48" s="9"/>
      <c r="F48" s="9"/>
      <c r="G48" s="9"/>
      <c r="H48" s="11">
        <v>44256</v>
      </c>
      <c r="I48" s="11">
        <v>44262</v>
      </c>
      <c r="J48" s="11"/>
      <c r="K48" s="20">
        <v>0.8</v>
      </c>
      <c r="L48" s="18">
        <v>1</v>
      </c>
      <c r="M48" s="21" t="str">
        <f t="shared" ca="1" si="0"/>
        <v>終了期日超過</v>
      </c>
    </row>
    <row r="49" spans="2:13" x14ac:dyDescent="0.4">
      <c r="B49" s="10" t="s">
        <v>176</v>
      </c>
      <c r="C49" s="10" t="s">
        <v>104</v>
      </c>
      <c r="D49" s="10"/>
      <c r="E49" s="9"/>
      <c r="F49" s="9"/>
      <c r="G49" s="9"/>
      <c r="H49" s="11">
        <v>44256</v>
      </c>
      <c r="I49" s="11">
        <v>44262</v>
      </c>
      <c r="J49" s="11"/>
      <c r="K49" s="20">
        <v>0.8</v>
      </c>
      <c r="L49" s="18">
        <v>1</v>
      </c>
      <c r="M49" s="21" t="str">
        <f t="shared" ca="1" si="0"/>
        <v>終了期日超過</v>
      </c>
    </row>
    <row r="50" spans="2:13" x14ac:dyDescent="0.4">
      <c r="B50" s="10" t="s">
        <v>145</v>
      </c>
      <c r="C50" s="10" t="s">
        <v>145</v>
      </c>
      <c r="D50" s="10"/>
      <c r="E50" s="9"/>
      <c r="F50" s="9"/>
      <c r="G50" s="9"/>
      <c r="H50" s="11">
        <v>44256</v>
      </c>
      <c r="I50" s="11">
        <v>44262</v>
      </c>
      <c r="J50" s="11"/>
      <c r="K50" s="20">
        <v>0.8</v>
      </c>
      <c r="L50" s="18">
        <v>1</v>
      </c>
      <c r="M50" s="21" t="str">
        <f t="shared" ca="1" si="0"/>
        <v>終了期日超過</v>
      </c>
    </row>
    <row r="51" spans="2:13" x14ac:dyDescent="0.4">
      <c r="B51" s="10" t="s">
        <v>145</v>
      </c>
      <c r="C51" s="10" t="s">
        <v>66</v>
      </c>
      <c r="D51" s="10"/>
      <c r="E51" s="9"/>
      <c r="F51" s="9"/>
      <c r="G51" s="9"/>
      <c r="H51" s="11">
        <v>44256</v>
      </c>
      <c r="I51" s="11">
        <v>44262</v>
      </c>
      <c r="J51" s="11"/>
      <c r="K51" s="20">
        <v>0.8</v>
      </c>
      <c r="L51" s="18">
        <v>1</v>
      </c>
      <c r="M51" s="21" t="str">
        <f t="shared" ca="1" si="0"/>
        <v>終了期日超過</v>
      </c>
    </row>
    <row r="52" spans="2:13" x14ac:dyDescent="0.4">
      <c r="B52" s="10" t="s">
        <v>145</v>
      </c>
      <c r="C52" s="10" t="s">
        <v>256</v>
      </c>
      <c r="D52" s="10"/>
      <c r="E52" s="9"/>
      <c r="F52" s="9"/>
      <c r="G52" s="9"/>
      <c r="H52" s="11">
        <v>44256</v>
      </c>
      <c r="I52" s="11">
        <v>44262</v>
      </c>
      <c r="J52" s="11"/>
      <c r="K52" s="20">
        <v>0.8</v>
      </c>
      <c r="L52" s="18">
        <v>1</v>
      </c>
      <c r="M52" s="21" t="str">
        <f t="shared" ca="1" si="0"/>
        <v>終了期日超過</v>
      </c>
    </row>
    <row r="53" spans="2:13" x14ac:dyDescent="0.4">
      <c r="B53" s="10" t="s">
        <v>124</v>
      </c>
      <c r="C53" s="10" t="s">
        <v>146</v>
      </c>
      <c r="D53" s="10"/>
      <c r="E53" s="9"/>
      <c r="F53" s="9"/>
      <c r="G53" s="9"/>
      <c r="H53" s="11">
        <v>44256</v>
      </c>
      <c r="I53" s="11">
        <v>44262</v>
      </c>
      <c r="J53" s="11"/>
      <c r="K53" s="20">
        <v>0.8</v>
      </c>
      <c r="L53" s="18">
        <v>1</v>
      </c>
      <c r="M53" s="21" t="str">
        <f t="shared" ca="1" si="0"/>
        <v>終了期日超過</v>
      </c>
    </row>
    <row r="54" spans="2:13" x14ac:dyDescent="0.4">
      <c r="B54" s="10" t="s">
        <v>124</v>
      </c>
      <c r="C54" s="10" t="s">
        <v>277</v>
      </c>
      <c r="D54" s="10"/>
      <c r="E54" s="9"/>
      <c r="F54" s="9"/>
      <c r="G54" s="9"/>
      <c r="H54" s="11">
        <v>44256</v>
      </c>
      <c r="I54" s="11">
        <v>44262</v>
      </c>
      <c r="J54" s="11"/>
      <c r="K54" s="20">
        <v>0.8</v>
      </c>
      <c r="L54" s="18">
        <v>1</v>
      </c>
      <c r="M54" s="21" t="str">
        <f t="shared" ca="1" si="0"/>
        <v>終了期日超過</v>
      </c>
    </row>
    <row r="55" spans="2:13" x14ac:dyDescent="0.4">
      <c r="B55" s="10" t="s">
        <v>67</v>
      </c>
      <c r="C55" s="10" t="s">
        <v>242</v>
      </c>
      <c r="D55" s="10"/>
      <c r="E55" s="9"/>
      <c r="F55" s="9"/>
      <c r="G55" s="9"/>
      <c r="H55" s="11">
        <v>44256</v>
      </c>
      <c r="I55" s="11">
        <v>44262</v>
      </c>
      <c r="J55" s="11"/>
      <c r="K55" s="20">
        <v>0.8</v>
      </c>
      <c r="L55" s="18">
        <v>1</v>
      </c>
      <c r="M55" s="21" t="str">
        <f t="shared" ca="1" si="0"/>
        <v>終了期日超過</v>
      </c>
    </row>
    <row r="56" spans="2:13" x14ac:dyDescent="0.4">
      <c r="B56" s="10" t="s">
        <v>67</v>
      </c>
      <c r="C56" s="10" t="s">
        <v>67</v>
      </c>
      <c r="D56" s="10"/>
      <c r="E56" s="9"/>
      <c r="F56" s="9"/>
      <c r="G56" s="9"/>
      <c r="H56" s="11">
        <v>44256</v>
      </c>
      <c r="I56" s="11">
        <v>44262</v>
      </c>
      <c r="J56" s="11"/>
      <c r="K56" s="20">
        <v>0.8</v>
      </c>
      <c r="L56" s="18">
        <v>1</v>
      </c>
      <c r="M56" s="21" t="str">
        <f t="shared" ca="1" si="0"/>
        <v>終了期日超過</v>
      </c>
    </row>
    <row r="57" spans="2:13" x14ac:dyDescent="0.4">
      <c r="B57" s="10" t="s">
        <v>278</v>
      </c>
      <c r="C57" s="10"/>
      <c r="D57" s="10"/>
      <c r="E57" s="9"/>
      <c r="F57" s="9"/>
      <c r="G57" s="9"/>
      <c r="H57" s="11">
        <v>44363</v>
      </c>
      <c r="I57" s="11">
        <v>44399</v>
      </c>
      <c r="J57" s="11"/>
      <c r="K57" s="20">
        <v>0</v>
      </c>
      <c r="L57" s="18">
        <v>26</v>
      </c>
      <c r="M57" s="21" t="str">
        <f t="shared" ca="1" si="0"/>
        <v>終了期日超過</v>
      </c>
    </row>
    <row r="58" spans="2:13" x14ac:dyDescent="0.4">
      <c r="B58" s="10" t="s">
        <v>125</v>
      </c>
      <c r="C58" s="10"/>
      <c r="D58" s="10"/>
      <c r="E58" s="9"/>
      <c r="F58" s="9"/>
      <c r="G58" s="9"/>
      <c r="H58" s="11">
        <v>44388</v>
      </c>
      <c r="I58" s="11">
        <v>44396</v>
      </c>
      <c r="J58" s="11"/>
      <c r="K58" s="20">
        <v>0</v>
      </c>
      <c r="L58" s="18">
        <v>5</v>
      </c>
      <c r="M58" s="21" t="str">
        <f t="shared" ca="1" si="0"/>
        <v>終了期日超過</v>
      </c>
    </row>
    <row r="59" spans="2:13" x14ac:dyDescent="0.4">
      <c r="B59" s="10" t="s">
        <v>177</v>
      </c>
      <c r="C59" s="10"/>
      <c r="D59" s="10"/>
      <c r="E59" s="9"/>
      <c r="F59" s="9"/>
      <c r="G59" s="9"/>
      <c r="H59" s="11">
        <v>44387</v>
      </c>
      <c r="I59" s="11">
        <v>44396</v>
      </c>
      <c r="J59" s="11"/>
      <c r="K59" s="20">
        <v>0</v>
      </c>
      <c r="L59" s="18">
        <v>5</v>
      </c>
      <c r="M59" s="21" t="str">
        <f t="shared" ca="1" si="0"/>
        <v>終了期日超過</v>
      </c>
    </row>
    <row r="60" spans="2:13" x14ac:dyDescent="0.4">
      <c r="B60" s="10" t="s">
        <v>68</v>
      </c>
      <c r="C60" s="10"/>
      <c r="D60" s="10"/>
      <c r="E60" s="9"/>
      <c r="F60" s="9"/>
      <c r="G60" s="9"/>
      <c r="H60" s="11">
        <v>44397</v>
      </c>
      <c r="I60" s="11">
        <v>44411</v>
      </c>
      <c r="J60" s="11"/>
      <c r="K60" s="20">
        <v>0</v>
      </c>
      <c r="L60" s="18">
        <v>11</v>
      </c>
      <c r="M60" s="21" t="str">
        <f t="shared" ca="1" si="0"/>
        <v>終了期日超過</v>
      </c>
    </row>
    <row r="61" spans="2:13" x14ac:dyDescent="0.4">
      <c r="B61" s="10" t="s">
        <v>258</v>
      </c>
      <c r="C61" s="10"/>
      <c r="D61" s="10"/>
      <c r="E61" s="9"/>
      <c r="F61" s="9"/>
      <c r="G61" s="9"/>
      <c r="H61" s="11">
        <v>44397</v>
      </c>
      <c r="I61" s="11">
        <v>44430</v>
      </c>
      <c r="J61" s="11"/>
      <c r="K61" s="20">
        <v>0</v>
      </c>
      <c r="L61" s="18">
        <v>24</v>
      </c>
      <c r="M61" s="21" t="str">
        <f t="shared" ca="1" si="0"/>
        <v>終了期日超過</v>
      </c>
    </row>
    <row r="62" spans="2:13" x14ac:dyDescent="0.4">
      <c r="B62" s="10" t="s">
        <v>279</v>
      </c>
      <c r="C62" s="10"/>
      <c r="D62" s="10"/>
      <c r="E62" s="9"/>
      <c r="F62" s="9"/>
      <c r="G62" s="9"/>
      <c r="H62" s="11">
        <v>44431</v>
      </c>
      <c r="I62" s="11">
        <v>44437</v>
      </c>
      <c r="J62" s="11"/>
      <c r="K62" s="20">
        <v>0</v>
      </c>
      <c r="L62" s="18">
        <v>5</v>
      </c>
      <c r="M62" s="21" t="str">
        <f t="shared" ca="1" si="0"/>
        <v>終了期日超過</v>
      </c>
    </row>
    <row r="63" spans="2:13" x14ac:dyDescent="0.4">
      <c r="B63" s="10" t="s">
        <v>105</v>
      </c>
      <c r="C63" s="10"/>
      <c r="D63" s="10"/>
      <c r="E63" s="9"/>
      <c r="F63" s="9"/>
      <c r="G63" s="9"/>
      <c r="H63" s="11">
        <v>44256</v>
      </c>
      <c r="I63" s="11">
        <v>44437</v>
      </c>
      <c r="J63" s="11">
        <v>44437</v>
      </c>
      <c r="K63" s="20">
        <v>1</v>
      </c>
      <c r="L63" s="18">
        <v>0</v>
      </c>
      <c r="M63" s="21" t="str">
        <f t="shared" si="0"/>
        <v>完了済</v>
      </c>
    </row>
    <row r="69" spans="28:30" ht="18.75" x14ac:dyDescent="0.4">
      <c r="AB69" s="7"/>
      <c r="AC69" s="7"/>
      <c r="AD69" s="7"/>
    </row>
    <row r="70" spans="28:30" ht="18.75" x14ac:dyDescent="0.4">
      <c r="AB70" s="7"/>
      <c r="AC70" s="7"/>
      <c r="AD70" s="7"/>
    </row>
    <row r="71" spans="28:30" ht="18.75" x14ac:dyDescent="0.4">
      <c r="AB71" s="7"/>
      <c r="AC71" s="7"/>
      <c r="AD71" s="7"/>
    </row>
    <row r="72" spans="28:30" ht="18.75" x14ac:dyDescent="0.4">
      <c r="AB72" s="7"/>
      <c r="AC72" s="7"/>
      <c r="AD72" s="7"/>
    </row>
    <row r="73" spans="28:30" ht="18.75" x14ac:dyDescent="0.4">
      <c r="AB73" s="7"/>
      <c r="AC73" s="7"/>
      <c r="AD73" s="7"/>
    </row>
    <row r="74" spans="28:30" ht="18.75" x14ac:dyDescent="0.4">
      <c r="AB74" s="7"/>
      <c r="AC74" s="7"/>
      <c r="AD74" s="7"/>
    </row>
    <row r="75" spans="28:30" ht="18.75" x14ac:dyDescent="0.4">
      <c r="AB75" s="7"/>
      <c r="AC75" s="7"/>
      <c r="AD75" s="7"/>
    </row>
    <row r="76" spans="28:30" ht="18.75" x14ac:dyDescent="0.4">
      <c r="AB76" s="7"/>
      <c r="AC76" s="7"/>
      <c r="AD76" s="7"/>
    </row>
    <row r="77" spans="28:30" ht="18.75" x14ac:dyDescent="0.4">
      <c r="AB77" s="7"/>
      <c r="AC77" s="7"/>
      <c r="AD77" s="7"/>
    </row>
    <row r="78" spans="28:30" ht="18.75" x14ac:dyDescent="0.4">
      <c r="AB78" s="7"/>
      <c r="AC78" s="7"/>
      <c r="AD78" s="7"/>
    </row>
    <row r="79" spans="28:30" ht="18.75" x14ac:dyDescent="0.4">
      <c r="AB79" s="7"/>
      <c r="AC79" s="7"/>
      <c r="AD79" s="7"/>
    </row>
    <row r="80" spans="28:30" ht="18.75" x14ac:dyDescent="0.4">
      <c r="AB80" s="7"/>
      <c r="AC80" s="7"/>
      <c r="AD80" s="7"/>
    </row>
  </sheetData>
  <autoFilter ref="A35:M87" xr:uid="{00000000-0009-0000-0000-00000F000000}"/>
  <mergeCells count="3">
    <mergeCell ref="L2:M2"/>
    <mergeCell ref="H5:I5"/>
    <mergeCell ref="H18:I18"/>
  </mergeCells>
  <phoneticPr fontId="9"/>
  <conditionalFormatting sqref="M36:M63">
    <cfRule type="cellIs" dxfId="7" priority="2" operator="equal">
      <formula>"開始期日超過"</formula>
    </cfRule>
    <cfRule type="cellIs" dxfId="6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D83"/>
  <sheetViews>
    <sheetView showGridLines="0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>COUNTIF($M$36:M40005,Y24)</f>
        <v>31</v>
      </c>
    </row>
    <row r="25" spans="8:30" x14ac:dyDescent="0.4">
      <c r="H25" s="12"/>
      <c r="M25" s="16"/>
      <c r="Y25" s="5" t="s">
        <v>31</v>
      </c>
      <c r="Z25" s="5">
        <f>COUNTIF($M$36:M40006,Y25)</f>
        <v>0</v>
      </c>
    </row>
    <row r="26" spans="8:30" ht="18.75" x14ac:dyDescent="0.4">
      <c r="H26" s="12"/>
      <c r="M26" s="16"/>
      <c r="Y26" s="5" t="s">
        <v>276</v>
      </c>
      <c r="Z26" s="5">
        <f>COUNTIF($M$36:M40007,Y26)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>COUNTIF($M$36:M40008,Y27)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>COUNTIF($M$36:M40009,Y28)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/>
      <c r="I36" s="11"/>
      <c r="J36" s="11"/>
      <c r="K36" s="20"/>
      <c r="L36" s="18"/>
      <c r="M36" s="21" t="str">
        <f t="shared" ref="M36:M66" si="0">IF(I36="","スケジュール未設定",IF(J36&lt;&gt;"","完了済",IF(I36&lt;$W$1,"終了期日超過",IF(K36&gt;0,"着手中",IF(H36&lt;$W$1,"開始期日超過")))))</f>
        <v>スケジュール未設定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/>
      <c r="H37" s="11"/>
      <c r="I37" s="11"/>
      <c r="J37" s="11"/>
      <c r="K37" s="20"/>
      <c r="L37" s="18"/>
      <c r="M37" s="21" t="str">
        <f t="shared" si="0"/>
        <v>スケジュール未設定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/>
      <c r="I38" s="11"/>
      <c r="J38" s="11"/>
      <c r="K38" s="20"/>
      <c r="L38" s="18"/>
      <c r="M38" s="21" t="str">
        <f t="shared" si="0"/>
        <v>スケジュール未設定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/>
      <c r="H39" s="11"/>
      <c r="I39" s="11"/>
      <c r="J39" s="11"/>
      <c r="K39" s="20"/>
      <c r="L39" s="18"/>
      <c r="M39" s="21" t="str">
        <f t="shared" si="0"/>
        <v>スケジュール未設定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/>
      <c r="H40" s="11"/>
      <c r="I40" s="11"/>
      <c r="J40" s="11"/>
      <c r="K40" s="20"/>
      <c r="L40" s="18"/>
      <c r="M40" s="21" t="str">
        <f t="shared" si="0"/>
        <v>スケジュール未設定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/>
      <c r="H41" s="11"/>
      <c r="I41" s="11"/>
      <c r="J41" s="11"/>
      <c r="K41" s="20"/>
      <c r="L41" s="18"/>
      <c r="M41" s="21" t="str">
        <f t="shared" si="0"/>
        <v>スケジュール未設定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/>
      <c r="H42" s="11"/>
      <c r="I42" s="11"/>
      <c r="J42" s="11"/>
      <c r="K42" s="20"/>
      <c r="L42" s="18"/>
      <c r="M42" s="21" t="str">
        <f t="shared" si="0"/>
        <v>スケジュール未設定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/>
      <c r="H43" s="11"/>
      <c r="I43" s="11"/>
      <c r="J43" s="11"/>
      <c r="K43" s="20"/>
      <c r="L43" s="18"/>
      <c r="M43" s="21" t="str">
        <f t="shared" si="0"/>
        <v>スケジュール未設定</v>
      </c>
    </row>
    <row r="44" spans="1:13" x14ac:dyDescent="0.4">
      <c r="B44" s="10" t="s">
        <v>255</v>
      </c>
      <c r="C44" s="10" t="s">
        <v>255</v>
      </c>
      <c r="D44" s="10"/>
      <c r="E44" s="9"/>
      <c r="F44" s="9"/>
      <c r="G44" s="9"/>
      <c r="H44" s="11"/>
      <c r="I44" s="11"/>
      <c r="J44" s="11"/>
      <c r="K44" s="20"/>
      <c r="L44" s="18"/>
      <c r="M44" s="21" t="str">
        <f t="shared" si="0"/>
        <v>スケジュール未設定</v>
      </c>
    </row>
    <row r="45" spans="1:13" x14ac:dyDescent="0.4">
      <c r="B45" s="10" t="s">
        <v>255</v>
      </c>
      <c r="C45" s="10" t="s">
        <v>66</v>
      </c>
      <c r="D45" s="10"/>
      <c r="E45" s="9"/>
      <c r="F45" s="9"/>
      <c r="G45" s="9"/>
      <c r="H45" s="11"/>
      <c r="I45" s="11"/>
      <c r="J45" s="11"/>
      <c r="K45" s="20"/>
      <c r="L45" s="18"/>
      <c r="M45" s="21" t="str">
        <f t="shared" si="0"/>
        <v>スケジュール未設定</v>
      </c>
    </row>
    <row r="46" spans="1:13" x14ac:dyDescent="0.4">
      <c r="B46" s="10" t="s">
        <v>255</v>
      </c>
      <c r="C46" s="10" t="s">
        <v>142</v>
      </c>
      <c r="D46" s="10"/>
      <c r="E46" s="9"/>
      <c r="F46" s="9"/>
      <c r="G46" s="9"/>
      <c r="H46" s="11"/>
      <c r="I46" s="11"/>
      <c r="J46" s="11"/>
      <c r="K46" s="20"/>
      <c r="L46" s="18"/>
      <c r="M46" s="21" t="str">
        <f t="shared" si="0"/>
        <v>スケジュール未設定</v>
      </c>
    </row>
    <row r="47" spans="1:13" x14ac:dyDescent="0.4">
      <c r="B47" s="10" t="s">
        <v>143</v>
      </c>
      <c r="C47" s="10"/>
      <c r="D47" s="10"/>
      <c r="E47" s="9"/>
      <c r="F47" s="9"/>
      <c r="G47" s="9"/>
      <c r="H47" s="11"/>
      <c r="I47" s="11"/>
      <c r="J47" s="11"/>
      <c r="K47" s="20"/>
      <c r="L47" s="18"/>
      <c r="M47" s="21" t="str">
        <f t="shared" si="0"/>
        <v>スケジュール未設定</v>
      </c>
    </row>
    <row r="48" spans="1:13" x14ac:dyDescent="0.4">
      <c r="B48" s="10" t="s">
        <v>176</v>
      </c>
      <c r="C48" s="10" t="s">
        <v>144</v>
      </c>
      <c r="D48" s="10"/>
      <c r="E48" s="9"/>
      <c r="F48" s="9"/>
      <c r="G48" s="9"/>
      <c r="H48" s="11"/>
      <c r="I48" s="11"/>
      <c r="J48" s="11"/>
      <c r="K48" s="20"/>
      <c r="L48" s="18"/>
      <c r="M48" s="21" t="str">
        <f t="shared" si="0"/>
        <v>スケジュール未設定</v>
      </c>
    </row>
    <row r="49" spans="2:13" x14ac:dyDescent="0.4">
      <c r="B49" s="10" t="s">
        <v>176</v>
      </c>
      <c r="C49" s="10" t="s">
        <v>224</v>
      </c>
      <c r="D49" s="10"/>
      <c r="E49" s="9"/>
      <c r="F49" s="9"/>
      <c r="G49" s="9"/>
      <c r="H49" s="11"/>
      <c r="I49" s="11"/>
      <c r="J49" s="11"/>
      <c r="K49" s="20"/>
      <c r="L49" s="18"/>
      <c r="M49" s="21" t="str">
        <f t="shared" si="0"/>
        <v>スケジュール未設定</v>
      </c>
    </row>
    <row r="50" spans="2:13" x14ac:dyDescent="0.4">
      <c r="B50" s="10" t="s">
        <v>176</v>
      </c>
      <c r="C50" s="10" t="s">
        <v>104</v>
      </c>
      <c r="D50" s="10"/>
      <c r="E50" s="9"/>
      <c r="F50" s="9"/>
      <c r="G50" s="9"/>
      <c r="H50" s="11"/>
      <c r="I50" s="11"/>
      <c r="J50" s="11"/>
      <c r="K50" s="20"/>
      <c r="L50" s="18"/>
      <c r="M50" s="21" t="str">
        <f t="shared" si="0"/>
        <v>スケジュール未設定</v>
      </c>
    </row>
    <row r="51" spans="2:13" x14ac:dyDescent="0.4">
      <c r="B51" s="10" t="s">
        <v>145</v>
      </c>
      <c r="C51" s="10" t="s">
        <v>145</v>
      </c>
      <c r="D51" s="10"/>
      <c r="E51" s="9"/>
      <c r="F51" s="9"/>
      <c r="G51" s="9"/>
      <c r="H51" s="11"/>
      <c r="I51" s="11"/>
      <c r="J51" s="11"/>
      <c r="K51" s="20"/>
      <c r="L51" s="18"/>
      <c r="M51" s="21" t="str">
        <f t="shared" si="0"/>
        <v>スケジュール未設定</v>
      </c>
    </row>
    <row r="52" spans="2:13" x14ac:dyDescent="0.4">
      <c r="B52" s="10" t="s">
        <v>145</v>
      </c>
      <c r="C52" s="10" t="s">
        <v>66</v>
      </c>
      <c r="D52" s="10"/>
      <c r="E52" s="9"/>
      <c r="F52" s="9"/>
      <c r="G52" s="9"/>
      <c r="H52" s="11"/>
      <c r="I52" s="11"/>
      <c r="J52" s="11"/>
      <c r="K52" s="20"/>
      <c r="L52" s="18"/>
      <c r="M52" s="21" t="str">
        <f t="shared" si="0"/>
        <v>スケジュール未設定</v>
      </c>
    </row>
    <row r="53" spans="2:13" x14ac:dyDescent="0.4">
      <c r="B53" s="10" t="s">
        <v>145</v>
      </c>
      <c r="C53" s="10" t="s">
        <v>256</v>
      </c>
      <c r="D53" s="10"/>
      <c r="E53" s="9"/>
      <c r="F53" s="9"/>
      <c r="G53" s="9"/>
      <c r="H53" s="11"/>
      <c r="I53" s="11"/>
      <c r="J53" s="11"/>
      <c r="K53" s="20"/>
      <c r="L53" s="18"/>
      <c r="M53" s="21" t="str">
        <f t="shared" si="0"/>
        <v>スケジュール未設定</v>
      </c>
    </row>
    <row r="54" spans="2:13" x14ac:dyDescent="0.4">
      <c r="B54" s="10" t="s">
        <v>124</v>
      </c>
      <c r="C54" s="10" t="s">
        <v>146</v>
      </c>
      <c r="D54" s="10"/>
      <c r="E54" s="9"/>
      <c r="F54" s="9"/>
      <c r="G54" s="9"/>
      <c r="H54" s="11"/>
      <c r="I54" s="11"/>
      <c r="J54" s="11"/>
      <c r="K54" s="20"/>
      <c r="L54" s="18"/>
      <c r="M54" s="21" t="str">
        <f t="shared" si="0"/>
        <v>スケジュール未設定</v>
      </c>
    </row>
    <row r="55" spans="2:13" x14ac:dyDescent="0.4">
      <c r="B55" s="10" t="s">
        <v>124</v>
      </c>
      <c r="C55" s="10" t="s">
        <v>277</v>
      </c>
      <c r="D55" s="10"/>
      <c r="E55" s="9"/>
      <c r="F55" s="9"/>
      <c r="G55" s="9"/>
      <c r="H55" s="11"/>
      <c r="I55" s="11"/>
      <c r="J55" s="11"/>
      <c r="K55" s="20"/>
      <c r="L55" s="18"/>
      <c r="M55" s="21" t="str">
        <f t="shared" si="0"/>
        <v>スケジュール未設定</v>
      </c>
    </row>
    <row r="56" spans="2:13" x14ac:dyDescent="0.4">
      <c r="B56" s="10" t="s">
        <v>67</v>
      </c>
      <c r="C56" s="10" t="s">
        <v>242</v>
      </c>
      <c r="D56" s="10"/>
      <c r="E56" s="9"/>
      <c r="F56" s="9"/>
      <c r="G56" s="9"/>
      <c r="H56" s="11"/>
      <c r="I56" s="11"/>
      <c r="J56" s="11"/>
      <c r="K56" s="20"/>
      <c r="L56" s="18"/>
      <c r="M56" s="21" t="str">
        <f t="shared" si="0"/>
        <v>スケジュール未設定</v>
      </c>
    </row>
    <row r="57" spans="2:13" x14ac:dyDescent="0.4">
      <c r="B57" s="10" t="s">
        <v>67</v>
      </c>
      <c r="C57" s="10" t="s">
        <v>67</v>
      </c>
      <c r="D57" s="10"/>
      <c r="E57" s="9"/>
      <c r="F57" s="9"/>
      <c r="G57" s="9"/>
      <c r="H57" s="11"/>
      <c r="I57" s="11"/>
      <c r="J57" s="11"/>
      <c r="K57" s="20"/>
      <c r="L57" s="18"/>
      <c r="M57" s="21" t="str">
        <f t="shared" si="0"/>
        <v>スケジュール未設定</v>
      </c>
    </row>
    <row r="58" spans="2:13" x14ac:dyDescent="0.4">
      <c r="B58" s="10" t="s">
        <v>278</v>
      </c>
      <c r="C58" s="10"/>
      <c r="D58" s="10"/>
      <c r="E58" s="9"/>
      <c r="F58" s="9"/>
      <c r="G58" s="9"/>
      <c r="H58" s="11"/>
      <c r="I58" s="11"/>
      <c r="J58" s="11"/>
      <c r="K58" s="20"/>
      <c r="L58" s="18"/>
      <c r="M58" s="21" t="str">
        <f t="shared" si="0"/>
        <v>スケジュール未設定</v>
      </c>
    </row>
    <row r="59" spans="2:13" x14ac:dyDescent="0.4">
      <c r="B59" s="10" t="s">
        <v>125</v>
      </c>
      <c r="C59" s="10"/>
      <c r="D59" s="10"/>
      <c r="E59" s="9"/>
      <c r="F59" s="9"/>
      <c r="G59" s="9"/>
      <c r="H59" s="11"/>
      <c r="I59" s="11"/>
      <c r="J59" s="11"/>
      <c r="K59" s="20"/>
      <c r="L59" s="18"/>
      <c r="M59" s="21" t="str">
        <f t="shared" si="0"/>
        <v>スケジュール未設定</v>
      </c>
    </row>
    <row r="60" spans="2:13" x14ac:dyDescent="0.4">
      <c r="B60" s="10" t="s">
        <v>257</v>
      </c>
      <c r="C60" s="10" t="s">
        <v>159</v>
      </c>
      <c r="D60" s="10"/>
      <c r="E60" s="9"/>
      <c r="F60" s="9"/>
      <c r="G60" s="9"/>
      <c r="H60" s="11"/>
      <c r="I60" s="11"/>
      <c r="J60" s="11"/>
      <c r="K60" s="20"/>
      <c r="L60" s="18"/>
      <c r="M60" s="21" t="str">
        <f t="shared" si="0"/>
        <v>スケジュール未設定</v>
      </c>
    </row>
    <row r="61" spans="2:13" x14ac:dyDescent="0.4">
      <c r="B61" s="10" t="s">
        <v>257</v>
      </c>
      <c r="C61" s="10" t="s">
        <v>257</v>
      </c>
      <c r="D61" s="10"/>
      <c r="E61" s="9"/>
      <c r="F61" s="9"/>
      <c r="G61" s="9"/>
      <c r="H61" s="11"/>
      <c r="I61" s="11"/>
      <c r="J61" s="11"/>
      <c r="K61" s="20"/>
      <c r="L61" s="18"/>
      <c r="M61" s="21" t="str">
        <f t="shared" si="0"/>
        <v>スケジュール未設定</v>
      </c>
    </row>
    <row r="62" spans="2:13" x14ac:dyDescent="0.4">
      <c r="B62" s="10" t="s">
        <v>126</v>
      </c>
      <c r="C62" s="10"/>
      <c r="D62" s="10"/>
      <c r="E62" s="9"/>
      <c r="F62" s="9"/>
      <c r="G62" s="9"/>
      <c r="H62" s="11"/>
      <c r="I62" s="11"/>
      <c r="J62" s="11"/>
      <c r="K62" s="20"/>
      <c r="L62" s="18"/>
      <c r="M62" s="21" t="str">
        <f t="shared" si="0"/>
        <v>スケジュール未設定</v>
      </c>
    </row>
    <row r="63" spans="2:13" x14ac:dyDescent="0.4">
      <c r="B63" s="10" t="s">
        <v>68</v>
      </c>
      <c r="C63" s="10"/>
      <c r="D63" s="10"/>
      <c r="E63" s="9"/>
      <c r="F63" s="9"/>
      <c r="G63" s="9"/>
      <c r="H63" s="11"/>
      <c r="I63" s="11"/>
      <c r="J63" s="11"/>
      <c r="K63" s="20"/>
      <c r="L63" s="18"/>
      <c r="M63" s="21" t="str">
        <f t="shared" si="0"/>
        <v>スケジュール未設定</v>
      </c>
    </row>
    <row r="64" spans="2:13" x14ac:dyDescent="0.4">
      <c r="B64" s="10" t="s">
        <v>258</v>
      </c>
      <c r="C64" s="10"/>
      <c r="D64" s="10"/>
      <c r="E64" s="9"/>
      <c r="F64" s="9"/>
      <c r="G64" s="9"/>
      <c r="H64" s="11"/>
      <c r="I64" s="11"/>
      <c r="J64" s="11"/>
      <c r="K64" s="20"/>
      <c r="L64" s="18"/>
      <c r="M64" s="21" t="str">
        <f t="shared" si="0"/>
        <v>スケジュール未設定</v>
      </c>
    </row>
    <row r="65" spans="2:30" x14ac:dyDescent="0.4">
      <c r="B65" s="10" t="s">
        <v>279</v>
      </c>
      <c r="C65" s="10"/>
      <c r="D65" s="10"/>
      <c r="E65" s="9"/>
      <c r="F65" s="9"/>
      <c r="G65" s="9"/>
      <c r="H65" s="11"/>
      <c r="I65" s="11"/>
      <c r="J65" s="11"/>
      <c r="K65" s="20"/>
      <c r="L65" s="18"/>
      <c r="M65" s="21" t="str">
        <f t="shared" si="0"/>
        <v>スケジュール未設定</v>
      </c>
    </row>
    <row r="66" spans="2:30" x14ac:dyDescent="0.4">
      <c r="B66" s="10" t="s">
        <v>105</v>
      </c>
      <c r="C66" s="10"/>
      <c r="D66" s="10"/>
      <c r="E66" s="9"/>
      <c r="F66" s="9"/>
      <c r="G66" s="9"/>
      <c r="H66" s="11"/>
      <c r="I66" s="11"/>
      <c r="J66" s="11"/>
      <c r="K66" s="20"/>
      <c r="L66" s="18"/>
      <c r="M66" s="21" t="str">
        <f t="shared" si="0"/>
        <v>スケジュール未設定</v>
      </c>
    </row>
    <row r="72" spans="2:30" ht="18.75" x14ac:dyDescent="0.4">
      <c r="AB72" s="7"/>
      <c r="AC72" s="7"/>
      <c r="AD72" s="7"/>
    </row>
    <row r="73" spans="2:30" ht="18.75" x14ac:dyDescent="0.4">
      <c r="AB73" s="7"/>
      <c r="AC73" s="7"/>
      <c r="AD73" s="7"/>
    </row>
    <row r="74" spans="2:30" ht="18.75" x14ac:dyDescent="0.4">
      <c r="AB74" s="7"/>
      <c r="AC74" s="7"/>
      <c r="AD74" s="7"/>
    </row>
    <row r="75" spans="2:30" ht="18.75" x14ac:dyDescent="0.4">
      <c r="AB75" s="7"/>
      <c r="AC75" s="7"/>
      <c r="AD75" s="7"/>
    </row>
    <row r="76" spans="2:30" ht="18.75" x14ac:dyDescent="0.4">
      <c r="AB76" s="7"/>
      <c r="AC76" s="7"/>
      <c r="AD76" s="7"/>
    </row>
    <row r="77" spans="2:30" ht="18.75" x14ac:dyDescent="0.4">
      <c r="AB77" s="7"/>
      <c r="AC77" s="7"/>
      <c r="AD77" s="7"/>
    </row>
    <row r="78" spans="2:30" ht="18.75" x14ac:dyDescent="0.4">
      <c r="AB78" s="7"/>
      <c r="AC78" s="7"/>
      <c r="AD78" s="7"/>
    </row>
    <row r="79" spans="2:30" ht="18.75" x14ac:dyDescent="0.4">
      <c r="AB79" s="7"/>
      <c r="AC79" s="7"/>
      <c r="AD79" s="7"/>
    </row>
    <row r="80" spans="2:30" ht="18.75" x14ac:dyDescent="0.4">
      <c r="AB80" s="7"/>
      <c r="AC80" s="7"/>
      <c r="AD80" s="7"/>
    </row>
    <row r="81" spans="28:30" ht="18.75" x14ac:dyDescent="0.4">
      <c r="AB81" s="7"/>
      <c r="AC81" s="7"/>
      <c r="AD81" s="7"/>
    </row>
    <row r="82" spans="28:30" ht="18.75" x14ac:dyDescent="0.4">
      <c r="AB82" s="7"/>
      <c r="AC82" s="7"/>
      <c r="AD82" s="7"/>
    </row>
    <row r="83" spans="28:30" ht="18.75" x14ac:dyDescent="0.4">
      <c r="AB83" s="7"/>
      <c r="AC83" s="7"/>
      <c r="AD83" s="7"/>
    </row>
  </sheetData>
  <autoFilter ref="A35:M90" xr:uid="{00000000-0009-0000-0000-000010000000}"/>
  <mergeCells count="3">
    <mergeCell ref="L2:M2"/>
    <mergeCell ref="H5:I5"/>
    <mergeCell ref="H18:I18"/>
  </mergeCells>
  <phoneticPr fontId="9"/>
  <conditionalFormatting sqref="M36:M66">
    <cfRule type="cellIs" dxfId="5" priority="2" operator="equal">
      <formula>"開始期日超過"</formula>
    </cfRule>
    <cfRule type="cellIs" dxfId="4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D83"/>
  <sheetViews>
    <sheetView showGridLines="0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>COUNTIF($M$36:M40005,Y24)</f>
        <v>31</v>
      </c>
    </row>
    <row r="25" spans="8:30" x14ac:dyDescent="0.4">
      <c r="H25" s="12"/>
      <c r="M25" s="16"/>
      <c r="Y25" s="5" t="s">
        <v>31</v>
      </c>
      <c r="Z25" s="5">
        <f>COUNTIF($M$36:M40006,Y25)</f>
        <v>0</v>
      </c>
    </row>
    <row r="26" spans="8:30" ht="18.75" x14ac:dyDescent="0.4">
      <c r="H26" s="12"/>
      <c r="M26" s="16"/>
      <c r="Y26" s="5" t="s">
        <v>276</v>
      </c>
      <c r="Z26" s="5">
        <f>COUNTIF($M$36:M40007,Y26)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>COUNTIF($M$36:M40008,Y27)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>COUNTIF($M$36:M40009,Y28)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/>
      <c r="I36" s="11"/>
      <c r="J36" s="11"/>
      <c r="K36" s="20"/>
      <c r="L36" s="18"/>
      <c r="M36" s="21" t="str">
        <f t="shared" ref="M36:M66" si="0">IF(I36="","スケジュール未設定",IF(J36&lt;&gt;"","完了済",IF(I36&lt;$W$1,"終了期日超過",IF(K36&gt;0,"着手中",IF(H36&lt;$W$1,"開始期日超過")))))</f>
        <v>スケジュール未設定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/>
      <c r="H37" s="11"/>
      <c r="I37" s="11"/>
      <c r="J37" s="11"/>
      <c r="K37" s="20"/>
      <c r="L37" s="18"/>
      <c r="M37" s="21" t="str">
        <f t="shared" si="0"/>
        <v>スケジュール未設定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/>
      <c r="I38" s="11"/>
      <c r="J38" s="11"/>
      <c r="K38" s="20"/>
      <c r="L38" s="18"/>
      <c r="M38" s="21" t="str">
        <f t="shared" si="0"/>
        <v>スケジュール未設定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/>
      <c r="H39" s="11"/>
      <c r="I39" s="11"/>
      <c r="J39" s="11"/>
      <c r="K39" s="20"/>
      <c r="L39" s="18"/>
      <c r="M39" s="21" t="str">
        <f t="shared" si="0"/>
        <v>スケジュール未設定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/>
      <c r="H40" s="11"/>
      <c r="I40" s="11"/>
      <c r="J40" s="11"/>
      <c r="K40" s="20"/>
      <c r="L40" s="18"/>
      <c r="M40" s="21" t="str">
        <f t="shared" si="0"/>
        <v>スケジュール未設定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/>
      <c r="H41" s="11"/>
      <c r="I41" s="11"/>
      <c r="J41" s="11"/>
      <c r="K41" s="20"/>
      <c r="L41" s="18"/>
      <c r="M41" s="21" t="str">
        <f t="shared" si="0"/>
        <v>スケジュール未設定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/>
      <c r="H42" s="11"/>
      <c r="I42" s="11"/>
      <c r="J42" s="11"/>
      <c r="K42" s="20"/>
      <c r="L42" s="18"/>
      <c r="M42" s="21" t="str">
        <f t="shared" si="0"/>
        <v>スケジュール未設定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/>
      <c r="H43" s="11"/>
      <c r="I43" s="11"/>
      <c r="J43" s="11"/>
      <c r="K43" s="20"/>
      <c r="L43" s="18"/>
      <c r="M43" s="21" t="str">
        <f t="shared" si="0"/>
        <v>スケジュール未設定</v>
      </c>
    </row>
    <row r="44" spans="1:13" x14ac:dyDescent="0.4">
      <c r="B44" s="10" t="s">
        <v>255</v>
      </c>
      <c r="C44" s="10" t="s">
        <v>255</v>
      </c>
      <c r="D44" s="10"/>
      <c r="E44" s="9"/>
      <c r="F44" s="9"/>
      <c r="G44" s="9"/>
      <c r="H44" s="11"/>
      <c r="I44" s="11"/>
      <c r="J44" s="11"/>
      <c r="K44" s="20"/>
      <c r="L44" s="18"/>
      <c r="M44" s="21" t="str">
        <f t="shared" si="0"/>
        <v>スケジュール未設定</v>
      </c>
    </row>
    <row r="45" spans="1:13" x14ac:dyDescent="0.4">
      <c r="B45" s="10" t="s">
        <v>255</v>
      </c>
      <c r="C45" s="10" t="s">
        <v>66</v>
      </c>
      <c r="D45" s="10"/>
      <c r="E45" s="9"/>
      <c r="F45" s="9"/>
      <c r="G45" s="9"/>
      <c r="H45" s="11"/>
      <c r="I45" s="11"/>
      <c r="J45" s="11"/>
      <c r="K45" s="20"/>
      <c r="L45" s="18"/>
      <c r="M45" s="21" t="str">
        <f t="shared" si="0"/>
        <v>スケジュール未設定</v>
      </c>
    </row>
    <row r="46" spans="1:13" x14ac:dyDescent="0.4">
      <c r="B46" s="10" t="s">
        <v>255</v>
      </c>
      <c r="C46" s="10" t="s">
        <v>142</v>
      </c>
      <c r="D46" s="10"/>
      <c r="E46" s="9"/>
      <c r="F46" s="9"/>
      <c r="G46" s="9"/>
      <c r="H46" s="11"/>
      <c r="I46" s="11"/>
      <c r="J46" s="11"/>
      <c r="K46" s="20"/>
      <c r="L46" s="18"/>
      <c r="M46" s="21" t="str">
        <f t="shared" si="0"/>
        <v>スケジュール未設定</v>
      </c>
    </row>
    <row r="47" spans="1:13" x14ac:dyDescent="0.4">
      <c r="B47" s="10" t="s">
        <v>143</v>
      </c>
      <c r="C47" s="10"/>
      <c r="D47" s="10"/>
      <c r="E47" s="9"/>
      <c r="F47" s="9"/>
      <c r="G47" s="9"/>
      <c r="H47" s="11"/>
      <c r="I47" s="11"/>
      <c r="J47" s="11"/>
      <c r="K47" s="20"/>
      <c r="L47" s="18"/>
      <c r="M47" s="21" t="str">
        <f t="shared" si="0"/>
        <v>スケジュール未設定</v>
      </c>
    </row>
    <row r="48" spans="1:13" x14ac:dyDescent="0.4">
      <c r="B48" s="10" t="s">
        <v>176</v>
      </c>
      <c r="C48" s="10" t="s">
        <v>144</v>
      </c>
      <c r="D48" s="10"/>
      <c r="E48" s="9"/>
      <c r="F48" s="9"/>
      <c r="G48" s="9"/>
      <c r="H48" s="11"/>
      <c r="I48" s="11"/>
      <c r="J48" s="11"/>
      <c r="K48" s="20"/>
      <c r="L48" s="18"/>
      <c r="M48" s="21" t="str">
        <f t="shared" si="0"/>
        <v>スケジュール未設定</v>
      </c>
    </row>
    <row r="49" spans="2:13" x14ac:dyDescent="0.4">
      <c r="B49" s="10" t="s">
        <v>176</v>
      </c>
      <c r="C49" s="10" t="s">
        <v>224</v>
      </c>
      <c r="D49" s="10"/>
      <c r="E49" s="9"/>
      <c r="F49" s="9"/>
      <c r="G49" s="9"/>
      <c r="H49" s="11"/>
      <c r="I49" s="11"/>
      <c r="J49" s="11"/>
      <c r="K49" s="20"/>
      <c r="L49" s="18"/>
      <c r="M49" s="21" t="str">
        <f t="shared" si="0"/>
        <v>スケジュール未設定</v>
      </c>
    </row>
    <row r="50" spans="2:13" x14ac:dyDescent="0.4">
      <c r="B50" s="10" t="s">
        <v>176</v>
      </c>
      <c r="C50" s="10" t="s">
        <v>104</v>
      </c>
      <c r="D50" s="10"/>
      <c r="E50" s="9"/>
      <c r="F50" s="9"/>
      <c r="G50" s="9"/>
      <c r="H50" s="11"/>
      <c r="I50" s="11"/>
      <c r="J50" s="11"/>
      <c r="K50" s="20"/>
      <c r="L50" s="18"/>
      <c r="M50" s="21" t="str">
        <f t="shared" si="0"/>
        <v>スケジュール未設定</v>
      </c>
    </row>
    <row r="51" spans="2:13" x14ac:dyDescent="0.4">
      <c r="B51" s="10" t="s">
        <v>145</v>
      </c>
      <c r="C51" s="10" t="s">
        <v>145</v>
      </c>
      <c r="D51" s="10"/>
      <c r="E51" s="9"/>
      <c r="F51" s="9"/>
      <c r="G51" s="9"/>
      <c r="H51" s="11"/>
      <c r="I51" s="11"/>
      <c r="J51" s="11"/>
      <c r="K51" s="20"/>
      <c r="L51" s="18"/>
      <c r="M51" s="21" t="str">
        <f t="shared" si="0"/>
        <v>スケジュール未設定</v>
      </c>
    </row>
    <row r="52" spans="2:13" x14ac:dyDescent="0.4">
      <c r="B52" s="10" t="s">
        <v>145</v>
      </c>
      <c r="C52" s="10" t="s">
        <v>66</v>
      </c>
      <c r="D52" s="10"/>
      <c r="E52" s="9"/>
      <c r="F52" s="9"/>
      <c r="G52" s="9"/>
      <c r="H52" s="11"/>
      <c r="I52" s="11"/>
      <c r="J52" s="11"/>
      <c r="K52" s="20"/>
      <c r="L52" s="18"/>
      <c r="M52" s="21" t="str">
        <f t="shared" si="0"/>
        <v>スケジュール未設定</v>
      </c>
    </row>
    <row r="53" spans="2:13" x14ac:dyDescent="0.4">
      <c r="B53" s="10" t="s">
        <v>145</v>
      </c>
      <c r="C53" s="10" t="s">
        <v>256</v>
      </c>
      <c r="D53" s="10"/>
      <c r="E53" s="9"/>
      <c r="F53" s="9"/>
      <c r="G53" s="9"/>
      <c r="H53" s="11"/>
      <c r="I53" s="11"/>
      <c r="J53" s="11"/>
      <c r="K53" s="20"/>
      <c r="L53" s="18"/>
      <c r="M53" s="21" t="str">
        <f t="shared" si="0"/>
        <v>スケジュール未設定</v>
      </c>
    </row>
    <row r="54" spans="2:13" x14ac:dyDescent="0.4">
      <c r="B54" s="10" t="s">
        <v>124</v>
      </c>
      <c r="C54" s="10" t="s">
        <v>146</v>
      </c>
      <c r="D54" s="10"/>
      <c r="E54" s="9"/>
      <c r="F54" s="9"/>
      <c r="G54" s="9"/>
      <c r="H54" s="11"/>
      <c r="I54" s="11"/>
      <c r="J54" s="11"/>
      <c r="K54" s="20"/>
      <c r="L54" s="18"/>
      <c r="M54" s="21" t="str">
        <f t="shared" si="0"/>
        <v>スケジュール未設定</v>
      </c>
    </row>
    <row r="55" spans="2:13" x14ac:dyDescent="0.4">
      <c r="B55" s="10" t="s">
        <v>124</v>
      </c>
      <c r="C55" s="10" t="s">
        <v>277</v>
      </c>
      <c r="D55" s="10"/>
      <c r="E55" s="9"/>
      <c r="F55" s="9"/>
      <c r="G55" s="9"/>
      <c r="H55" s="11"/>
      <c r="I55" s="11"/>
      <c r="J55" s="11"/>
      <c r="K55" s="20"/>
      <c r="L55" s="18"/>
      <c r="M55" s="21" t="str">
        <f t="shared" si="0"/>
        <v>スケジュール未設定</v>
      </c>
    </row>
    <row r="56" spans="2:13" x14ac:dyDescent="0.4">
      <c r="B56" s="10" t="s">
        <v>67</v>
      </c>
      <c r="C56" s="10" t="s">
        <v>242</v>
      </c>
      <c r="D56" s="10"/>
      <c r="E56" s="9"/>
      <c r="F56" s="9"/>
      <c r="G56" s="9"/>
      <c r="H56" s="11"/>
      <c r="I56" s="11"/>
      <c r="J56" s="11"/>
      <c r="K56" s="20"/>
      <c r="L56" s="18"/>
      <c r="M56" s="21" t="str">
        <f t="shared" si="0"/>
        <v>スケジュール未設定</v>
      </c>
    </row>
    <row r="57" spans="2:13" x14ac:dyDescent="0.4">
      <c r="B57" s="10" t="s">
        <v>67</v>
      </c>
      <c r="C57" s="10" t="s">
        <v>67</v>
      </c>
      <c r="D57" s="10"/>
      <c r="E57" s="9"/>
      <c r="F57" s="9"/>
      <c r="G57" s="9"/>
      <c r="H57" s="11"/>
      <c r="I57" s="11"/>
      <c r="J57" s="11"/>
      <c r="K57" s="20"/>
      <c r="L57" s="18"/>
      <c r="M57" s="21" t="str">
        <f t="shared" si="0"/>
        <v>スケジュール未設定</v>
      </c>
    </row>
    <row r="58" spans="2:13" x14ac:dyDescent="0.4">
      <c r="B58" s="10" t="s">
        <v>278</v>
      </c>
      <c r="C58" s="10"/>
      <c r="D58" s="10"/>
      <c r="E58" s="9"/>
      <c r="F58" s="9"/>
      <c r="G58" s="9"/>
      <c r="H58" s="11"/>
      <c r="I58" s="11"/>
      <c r="J58" s="11"/>
      <c r="K58" s="20"/>
      <c r="L58" s="18"/>
      <c r="M58" s="21" t="str">
        <f t="shared" si="0"/>
        <v>スケジュール未設定</v>
      </c>
    </row>
    <row r="59" spans="2:13" x14ac:dyDescent="0.4">
      <c r="B59" s="10" t="s">
        <v>125</v>
      </c>
      <c r="C59" s="10"/>
      <c r="D59" s="10"/>
      <c r="E59" s="9"/>
      <c r="F59" s="9"/>
      <c r="G59" s="9"/>
      <c r="H59" s="11"/>
      <c r="I59" s="11"/>
      <c r="J59" s="11"/>
      <c r="K59" s="20"/>
      <c r="L59" s="18"/>
      <c r="M59" s="21" t="str">
        <f t="shared" si="0"/>
        <v>スケジュール未設定</v>
      </c>
    </row>
    <row r="60" spans="2:13" x14ac:dyDescent="0.4">
      <c r="B60" s="10" t="s">
        <v>257</v>
      </c>
      <c r="C60" s="10" t="s">
        <v>159</v>
      </c>
      <c r="D60" s="10"/>
      <c r="E60" s="9"/>
      <c r="F60" s="9"/>
      <c r="G60" s="9"/>
      <c r="H60" s="11"/>
      <c r="I60" s="11"/>
      <c r="J60" s="11"/>
      <c r="K60" s="20"/>
      <c r="L60" s="18"/>
      <c r="M60" s="21" t="str">
        <f t="shared" si="0"/>
        <v>スケジュール未設定</v>
      </c>
    </row>
    <row r="61" spans="2:13" x14ac:dyDescent="0.4">
      <c r="B61" s="10" t="s">
        <v>257</v>
      </c>
      <c r="C61" s="10" t="s">
        <v>257</v>
      </c>
      <c r="D61" s="10"/>
      <c r="E61" s="9"/>
      <c r="F61" s="9"/>
      <c r="G61" s="9"/>
      <c r="H61" s="11"/>
      <c r="I61" s="11"/>
      <c r="J61" s="11"/>
      <c r="K61" s="20"/>
      <c r="L61" s="18"/>
      <c r="M61" s="21" t="str">
        <f t="shared" si="0"/>
        <v>スケジュール未設定</v>
      </c>
    </row>
    <row r="62" spans="2:13" x14ac:dyDescent="0.4">
      <c r="B62" s="10" t="s">
        <v>126</v>
      </c>
      <c r="C62" s="10"/>
      <c r="D62" s="10"/>
      <c r="E62" s="9"/>
      <c r="F62" s="9"/>
      <c r="G62" s="9"/>
      <c r="H62" s="11"/>
      <c r="I62" s="11"/>
      <c r="J62" s="11"/>
      <c r="K62" s="20"/>
      <c r="L62" s="18"/>
      <c r="M62" s="21" t="str">
        <f t="shared" si="0"/>
        <v>スケジュール未設定</v>
      </c>
    </row>
    <row r="63" spans="2:13" x14ac:dyDescent="0.4">
      <c r="B63" s="10" t="s">
        <v>68</v>
      </c>
      <c r="C63" s="10"/>
      <c r="D63" s="10"/>
      <c r="E63" s="9"/>
      <c r="F63" s="9"/>
      <c r="G63" s="9"/>
      <c r="H63" s="11"/>
      <c r="I63" s="11"/>
      <c r="J63" s="11"/>
      <c r="K63" s="20"/>
      <c r="L63" s="18"/>
      <c r="M63" s="21" t="str">
        <f t="shared" si="0"/>
        <v>スケジュール未設定</v>
      </c>
    </row>
    <row r="64" spans="2:13" x14ac:dyDescent="0.4">
      <c r="B64" s="10" t="s">
        <v>258</v>
      </c>
      <c r="C64" s="10"/>
      <c r="D64" s="10"/>
      <c r="E64" s="9"/>
      <c r="F64" s="9"/>
      <c r="G64" s="9"/>
      <c r="H64" s="11"/>
      <c r="I64" s="11"/>
      <c r="J64" s="11"/>
      <c r="K64" s="20"/>
      <c r="L64" s="18"/>
      <c r="M64" s="21" t="str">
        <f t="shared" si="0"/>
        <v>スケジュール未設定</v>
      </c>
    </row>
    <row r="65" spans="2:30" x14ac:dyDescent="0.4">
      <c r="B65" s="10" t="s">
        <v>279</v>
      </c>
      <c r="C65" s="10"/>
      <c r="D65" s="10"/>
      <c r="E65" s="9"/>
      <c r="F65" s="9"/>
      <c r="G65" s="9"/>
      <c r="H65" s="11"/>
      <c r="I65" s="11"/>
      <c r="J65" s="11"/>
      <c r="K65" s="20"/>
      <c r="L65" s="18"/>
      <c r="M65" s="21" t="str">
        <f t="shared" si="0"/>
        <v>スケジュール未設定</v>
      </c>
    </row>
    <row r="66" spans="2:30" x14ac:dyDescent="0.4">
      <c r="B66" s="10" t="s">
        <v>105</v>
      </c>
      <c r="C66" s="10"/>
      <c r="D66" s="10"/>
      <c r="E66" s="9"/>
      <c r="F66" s="9"/>
      <c r="G66" s="9"/>
      <c r="H66" s="11"/>
      <c r="I66" s="11"/>
      <c r="J66" s="11"/>
      <c r="K66" s="20"/>
      <c r="L66" s="18"/>
      <c r="M66" s="21" t="str">
        <f t="shared" si="0"/>
        <v>スケジュール未設定</v>
      </c>
    </row>
    <row r="72" spans="2:30" ht="18.75" x14ac:dyDescent="0.4">
      <c r="AB72" s="7"/>
      <c r="AC72" s="7"/>
      <c r="AD72" s="7"/>
    </row>
    <row r="73" spans="2:30" ht="18.75" x14ac:dyDescent="0.4">
      <c r="AB73" s="7"/>
      <c r="AC73" s="7"/>
      <c r="AD73" s="7"/>
    </row>
    <row r="74" spans="2:30" ht="18.75" x14ac:dyDescent="0.4">
      <c r="AB74" s="7"/>
      <c r="AC74" s="7"/>
      <c r="AD74" s="7"/>
    </row>
    <row r="75" spans="2:30" ht="18.75" x14ac:dyDescent="0.4">
      <c r="AB75" s="7"/>
      <c r="AC75" s="7"/>
      <c r="AD75" s="7"/>
    </row>
    <row r="76" spans="2:30" ht="18.75" x14ac:dyDescent="0.4">
      <c r="AB76" s="7"/>
      <c r="AC76" s="7"/>
      <c r="AD76" s="7"/>
    </row>
    <row r="77" spans="2:30" ht="18.75" x14ac:dyDescent="0.4">
      <c r="AB77" s="7"/>
      <c r="AC77" s="7"/>
      <c r="AD77" s="7"/>
    </row>
    <row r="78" spans="2:30" ht="18.75" x14ac:dyDescent="0.4">
      <c r="AB78" s="7"/>
      <c r="AC78" s="7"/>
      <c r="AD78" s="7"/>
    </row>
    <row r="79" spans="2:30" ht="18.75" x14ac:dyDescent="0.4">
      <c r="AB79" s="7"/>
      <c r="AC79" s="7"/>
      <c r="AD79" s="7"/>
    </row>
    <row r="80" spans="2:30" ht="18.75" x14ac:dyDescent="0.4">
      <c r="AB80" s="7"/>
      <c r="AC80" s="7"/>
      <c r="AD80" s="7"/>
    </row>
    <row r="81" spans="28:30" ht="18.75" x14ac:dyDescent="0.4">
      <c r="AB81" s="7"/>
      <c r="AC81" s="7"/>
      <c r="AD81" s="7"/>
    </row>
    <row r="82" spans="28:30" ht="18.75" x14ac:dyDescent="0.4">
      <c r="AB82" s="7"/>
      <c r="AC82" s="7"/>
      <c r="AD82" s="7"/>
    </row>
    <row r="83" spans="28:30" ht="18.75" x14ac:dyDescent="0.4">
      <c r="AB83" s="7"/>
      <c r="AC83" s="7"/>
      <c r="AD83" s="7"/>
    </row>
  </sheetData>
  <autoFilter ref="A35:M90" xr:uid="{00000000-0009-0000-0000-000011000000}"/>
  <mergeCells count="3">
    <mergeCell ref="L2:M2"/>
    <mergeCell ref="H5:I5"/>
    <mergeCell ref="H18:I18"/>
  </mergeCells>
  <phoneticPr fontId="9"/>
  <conditionalFormatting sqref="M36:M66">
    <cfRule type="cellIs" dxfId="3" priority="2" operator="equal">
      <formula>"開始期日超過"</formula>
    </cfRule>
    <cfRule type="cellIs" dxfId="2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D83"/>
  <sheetViews>
    <sheetView showGridLines="0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>COUNTIF($M$36:M40005,Y24)</f>
        <v>31</v>
      </c>
    </row>
    <row r="25" spans="8:30" x14ac:dyDescent="0.4">
      <c r="H25" s="12"/>
      <c r="M25" s="16"/>
      <c r="Y25" s="5" t="s">
        <v>31</v>
      </c>
      <c r="Z25" s="5">
        <f>COUNTIF($M$36:M40006,Y25)</f>
        <v>0</v>
      </c>
    </row>
    <row r="26" spans="8:30" ht="18.75" x14ac:dyDescent="0.4">
      <c r="H26" s="12"/>
      <c r="M26" s="16"/>
      <c r="Y26" s="5" t="s">
        <v>276</v>
      </c>
      <c r="Z26" s="5">
        <f>COUNTIF($M$36:M40007,Y26)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>COUNTIF($M$36:M40008,Y27)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>COUNTIF($M$36:M40009,Y28)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/>
      <c r="I36" s="11"/>
      <c r="J36" s="11"/>
      <c r="K36" s="20"/>
      <c r="L36" s="18"/>
      <c r="M36" s="21" t="str">
        <f t="shared" ref="M36:M66" si="0">IF(I36="","スケジュール未設定",IF(J36&lt;&gt;"","完了済",IF(I36&lt;$W$1,"終了期日超過",IF(K36&gt;0,"着手中",IF(H36&lt;$W$1,"開始期日超過")))))</f>
        <v>スケジュール未設定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/>
      <c r="H37" s="11"/>
      <c r="I37" s="11"/>
      <c r="J37" s="11"/>
      <c r="K37" s="20"/>
      <c r="L37" s="18"/>
      <c r="M37" s="21" t="str">
        <f t="shared" si="0"/>
        <v>スケジュール未設定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/>
      <c r="I38" s="11"/>
      <c r="J38" s="11"/>
      <c r="K38" s="20"/>
      <c r="L38" s="18"/>
      <c r="M38" s="21" t="str">
        <f t="shared" si="0"/>
        <v>スケジュール未設定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/>
      <c r="H39" s="11"/>
      <c r="I39" s="11"/>
      <c r="J39" s="11"/>
      <c r="K39" s="20"/>
      <c r="L39" s="18"/>
      <c r="M39" s="21" t="str">
        <f t="shared" si="0"/>
        <v>スケジュール未設定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/>
      <c r="H40" s="11"/>
      <c r="I40" s="11"/>
      <c r="J40" s="11"/>
      <c r="K40" s="20"/>
      <c r="L40" s="18"/>
      <c r="M40" s="21" t="str">
        <f t="shared" si="0"/>
        <v>スケジュール未設定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/>
      <c r="H41" s="11"/>
      <c r="I41" s="11"/>
      <c r="J41" s="11"/>
      <c r="K41" s="20"/>
      <c r="L41" s="18"/>
      <c r="M41" s="21" t="str">
        <f t="shared" si="0"/>
        <v>スケジュール未設定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/>
      <c r="H42" s="11"/>
      <c r="I42" s="11"/>
      <c r="J42" s="11"/>
      <c r="K42" s="20"/>
      <c r="L42" s="18"/>
      <c r="M42" s="21" t="str">
        <f t="shared" si="0"/>
        <v>スケジュール未設定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/>
      <c r="H43" s="11"/>
      <c r="I43" s="11"/>
      <c r="J43" s="11"/>
      <c r="K43" s="20"/>
      <c r="L43" s="18"/>
      <c r="M43" s="21" t="str">
        <f t="shared" si="0"/>
        <v>スケジュール未設定</v>
      </c>
    </row>
    <row r="44" spans="1:13" x14ac:dyDescent="0.4">
      <c r="B44" s="10" t="s">
        <v>255</v>
      </c>
      <c r="C44" s="10" t="s">
        <v>255</v>
      </c>
      <c r="D44" s="10"/>
      <c r="E44" s="9"/>
      <c r="F44" s="9"/>
      <c r="G44" s="9"/>
      <c r="H44" s="11"/>
      <c r="I44" s="11"/>
      <c r="J44" s="11"/>
      <c r="K44" s="20"/>
      <c r="L44" s="18"/>
      <c r="M44" s="21" t="str">
        <f t="shared" si="0"/>
        <v>スケジュール未設定</v>
      </c>
    </row>
    <row r="45" spans="1:13" x14ac:dyDescent="0.4">
      <c r="B45" s="10" t="s">
        <v>255</v>
      </c>
      <c r="C45" s="10" t="s">
        <v>66</v>
      </c>
      <c r="D45" s="10"/>
      <c r="E45" s="9"/>
      <c r="F45" s="9"/>
      <c r="G45" s="9"/>
      <c r="H45" s="11"/>
      <c r="I45" s="11"/>
      <c r="J45" s="11"/>
      <c r="K45" s="20"/>
      <c r="L45" s="18"/>
      <c r="M45" s="21" t="str">
        <f t="shared" si="0"/>
        <v>スケジュール未設定</v>
      </c>
    </row>
    <row r="46" spans="1:13" x14ac:dyDescent="0.4">
      <c r="B46" s="10" t="s">
        <v>255</v>
      </c>
      <c r="C46" s="10" t="s">
        <v>142</v>
      </c>
      <c r="D46" s="10"/>
      <c r="E46" s="9"/>
      <c r="F46" s="9"/>
      <c r="G46" s="9"/>
      <c r="H46" s="11"/>
      <c r="I46" s="11"/>
      <c r="J46" s="11"/>
      <c r="K46" s="20"/>
      <c r="L46" s="18"/>
      <c r="M46" s="21" t="str">
        <f t="shared" si="0"/>
        <v>スケジュール未設定</v>
      </c>
    </row>
    <row r="47" spans="1:13" x14ac:dyDescent="0.4">
      <c r="B47" s="10" t="s">
        <v>143</v>
      </c>
      <c r="C47" s="10"/>
      <c r="D47" s="10"/>
      <c r="E47" s="9"/>
      <c r="F47" s="9"/>
      <c r="G47" s="9"/>
      <c r="H47" s="11"/>
      <c r="I47" s="11"/>
      <c r="J47" s="11"/>
      <c r="K47" s="20"/>
      <c r="L47" s="18"/>
      <c r="M47" s="21" t="str">
        <f t="shared" si="0"/>
        <v>スケジュール未設定</v>
      </c>
    </row>
    <row r="48" spans="1:13" x14ac:dyDescent="0.4">
      <c r="B48" s="10" t="s">
        <v>176</v>
      </c>
      <c r="C48" s="10" t="s">
        <v>144</v>
      </c>
      <c r="D48" s="10"/>
      <c r="E48" s="9"/>
      <c r="F48" s="9"/>
      <c r="G48" s="9"/>
      <c r="H48" s="11"/>
      <c r="I48" s="11"/>
      <c r="J48" s="11"/>
      <c r="K48" s="20"/>
      <c r="L48" s="18"/>
      <c r="M48" s="21" t="str">
        <f t="shared" si="0"/>
        <v>スケジュール未設定</v>
      </c>
    </row>
    <row r="49" spans="2:13" x14ac:dyDescent="0.4">
      <c r="B49" s="10" t="s">
        <v>176</v>
      </c>
      <c r="C49" s="10" t="s">
        <v>224</v>
      </c>
      <c r="D49" s="10"/>
      <c r="E49" s="9"/>
      <c r="F49" s="9"/>
      <c r="G49" s="9"/>
      <c r="H49" s="11"/>
      <c r="I49" s="11"/>
      <c r="J49" s="11"/>
      <c r="K49" s="20"/>
      <c r="L49" s="18"/>
      <c r="M49" s="21" t="str">
        <f t="shared" si="0"/>
        <v>スケジュール未設定</v>
      </c>
    </row>
    <row r="50" spans="2:13" x14ac:dyDescent="0.4">
      <c r="B50" s="10" t="s">
        <v>176</v>
      </c>
      <c r="C50" s="10" t="s">
        <v>104</v>
      </c>
      <c r="D50" s="10"/>
      <c r="E50" s="9"/>
      <c r="F50" s="9"/>
      <c r="G50" s="9"/>
      <c r="H50" s="11"/>
      <c r="I50" s="11"/>
      <c r="J50" s="11"/>
      <c r="K50" s="20"/>
      <c r="L50" s="18"/>
      <c r="M50" s="21" t="str">
        <f t="shared" si="0"/>
        <v>スケジュール未設定</v>
      </c>
    </row>
    <row r="51" spans="2:13" x14ac:dyDescent="0.4">
      <c r="B51" s="10" t="s">
        <v>145</v>
      </c>
      <c r="C51" s="10" t="s">
        <v>145</v>
      </c>
      <c r="D51" s="10"/>
      <c r="E51" s="9"/>
      <c r="F51" s="9"/>
      <c r="G51" s="9"/>
      <c r="H51" s="11"/>
      <c r="I51" s="11"/>
      <c r="J51" s="11"/>
      <c r="K51" s="20"/>
      <c r="L51" s="18"/>
      <c r="M51" s="21" t="str">
        <f t="shared" si="0"/>
        <v>スケジュール未設定</v>
      </c>
    </row>
    <row r="52" spans="2:13" x14ac:dyDescent="0.4">
      <c r="B52" s="10" t="s">
        <v>145</v>
      </c>
      <c r="C52" s="10" t="s">
        <v>66</v>
      </c>
      <c r="D52" s="10"/>
      <c r="E52" s="9"/>
      <c r="F52" s="9"/>
      <c r="G52" s="9"/>
      <c r="H52" s="11"/>
      <c r="I52" s="11"/>
      <c r="J52" s="11"/>
      <c r="K52" s="20"/>
      <c r="L52" s="18"/>
      <c r="M52" s="21" t="str">
        <f t="shared" si="0"/>
        <v>スケジュール未設定</v>
      </c>
    </row>
    <row r="53" spans="2:13" x14ac:dyDescent="0.4">
      <c r="B53" s="10" t="s">
        <v>145</v>
      </c>
      <c r="C53" s="10" t="s">
        <v>256</v>
      </c>
      <c r="D53" s="10"/>
      <c r="E53" s="9"/>
      <c r="F53" s="9"/>
      <c r="G53" s="9"/>
      <c r="H53" s="11"/>
      <c r="I53" s="11"/>
      <c r="J53" s="11"/>
      <c r="K53" s="20"/>
      <c r="L53" s="18"/>
      <c r="M53" s="21" t="str">
        <f t="shared" si="0"/>
        <v>スケジュール未設定</v>
      </c>
    </row>
    <row r="54" spans="2:13" x14ac:dyDescent="0.4">
      <c r="B54" s="10" t="s">
        <v>124</v>
      </c>
      <c r="C54" s="10" t="s">
        <v>146</v>
      </c>
      <c r="D54" s="10"/>
      <c r="E54" s="9"/>
      <c r="F54" s="9"/>
      <c r="G54" s="9"/>
      <c r="H54" s="11"/>
      <c r="I54" s="11"/>
      <c r="J54" s="11"/>
      <c r="K54" s="20"/>
      <c r="L54" s="18"/>
      <c r="M54" s="21" t="str">
        <f t="shared" si="0"/>
        <v>スケジュール未設定</v>
      </c>
    </row>
    <row r="55" spans="2:13" x14ac:dyDescent="0.4">
      <c r="B55" s="10" t="s">
        <v>124</v>
      </c>
      <c r="C55" s="10" t="s">
        <v>277</v>
      </c>
      <c r="D55" s="10"/>
      <c r="E55" s="9"/>
      <c r="F55" s="9"/>
      <c r="G55" s="9"/>
      <c r="H55" s="11"/>
      <c r="I55" s="11"/>
      <c r="J55" s="11"/>
      <c r="K55" s="20"/>
      <c r="L55" s="18"/>
      <c r="M55" s="21" t="str">
        <f t="shared" si="0"/>
        <v>スケジュール未設定</v>
      </c>
    </row>
    <row r="56" spans="2:13" x14ac:dyDescent="0.4">
      <c r="B56" s="10" t="s">
        <v>67</v>
      </c>
      <c r="C56" s="10" t="s">
        <v>242</v>
      </c>
      <c r="D56" s="10"/>
      <c r="E56" s="9"/>
      <c r="F56" s="9"/>
      <c r="G56" s="9"/>
      <c r="H56" s="11"/>
      <c r="I56" s="11"/>
      <c r="J56" s="11"/>
      <c r="K56" s="20"/>
      <c r="L56" s="18"/>
      <c r="M56" s="21" t="str">
        <f t="shared" si="0"/>
        <v>スケジュール未設定</v>
      </c>
    </row>
    <row r="57" spans="2:13" x14ac:dyDescent="0.4">
      <c r="B57" s="10" t="s">
        <v>67</v>
      </c>
      <c r="C57" s="10" t="s">
        <v>67</v>
      </c>
      <c r="D57" s="10"/>
      <c r="E57" s="9"/>
      <c r="F57" s="9"/>
      <c r="G57" s="9"/>
      <c r="H57" s="11"/>
      <c r="I57" s="11"/>
      <c r="J57" s="11"/>
      <c r="K57" s="20"/>
      <c r="L57" s="18"/>
      <c r="M57" s="21" t="str">
        <f t="shared" si="0"/>
        <v>スケジュール未設定</v>
      </c>
    </row>
    <row r="58" spans="2:13" x14ac:dyDescent="0.4">
      <c r="B58" s="10" t="s">
        <v>278</v>
      </c>
      <c r="C58" s="10"/>
      <c r="D58" s="10"/>
      <c r="E58" s="9"/>
      <c r="F58" s="9"/>
      <c r="G58" s="9"/>
      <c r="H58" s="11"/>
      <c r="I58" s="11"/>
      <c r="J58" s="11"/>
      <c r="K58" s="20"/>
      <c r="L58" s="18"/>
      <c r="M58" s="21" t="str">
        <f t="shared" si="0"/>
        <v>スケジュール未設定</v>
      </c>
    </row>
    <row r="59" spans="2:13" x14ac:dyDescent="0.4">
      <c r="B59" s="10" t="s">
        <v>125</v>
      </c>
      <c r="C59" s="10"/>
      <c r="D59" s="10"/>
      <c r="E59" s="9"/>
      <c r="F59" s="9"/>
      <c r="G59" s="9"/>
      <c r="H59" s="11"/>
      <c r="I59" s="11"/>
      <c r="J59" s="11"/>
      <c r="K59" s="20"/>
      <c r="L59" s="18"/>
      <c r="M59" s="21" t="str">
        <f t="shared" si="0"/>
        <v>スケジュール未設定</v>
      </c>
    </row>
    <row r="60" spans="2:13" x14ac:dyDescent="0.4">
      <c r="B60" s="10" t="s">
        <v>257</v>
      </c>
      <c r="C60" s="10" t="s">
        <v>159</v>
      </c>
      <c r="D60" s="10"/>
      <c r="E60" s="9"/>
      <c r="F60" s="9"/>
      <c r="G60" s="9"/>
      <c r="H60" s="11"/>
      <c r="I60" s="11"/>
      <c r="J60" s="11"/>
      <c r="K60" s="20"/>
      <c r="L60" s="18"/>
      <c r="M60" s="21" t="str">
        <f t="shared" si="0"/>
        <v>スケジュール未設定</v>
      </c>
    </row>
    <row r="61" spans="2:13" x14ac:dyDescent="0.4">
      <c r="B61" s="10" t="s">
        <v>257</v>
      </c>
      <c r="C61" s="10" t="s">
        <v>257</v>
      </c>
      <c r="D61" s="10"/>
      <c r="E61" s="9"/>
      <c r="F61" s="9"/>
      <c r="G61" s="9"/>
      <c r="H61" s="11"/>
      <c r="I61" s="11"/>
      <c r="J61" s="11"/>
      <c r="K61" s="20"/>
      <c r="L61" s="18"/>
      <c r="M61" s="21" t="str">
        <f t="shared" si="0"/>
        <v>スケジュール未設定</v>
      </c>
    </row>
    <row r="62" spans="2:13" x14ac:dyDescent="0.4">
      <c r="B62" s="10" t="s">
        <v>126</v>
      </c>
      <c r="C62" s="10"/>
      <c r="D62" s="10"/>
      <c r="E62" s="9"/>
      <c r="F62" s="9"/>
      <c r="G62" s="9"/>
      <c r="H62" s="11"/>
      <c r="I62" s="11"/>
      <c r="J62" s="11"/>
      <c r="K62" s="20"/>
      <c r="L62" s="18"/>
      <c r="M62" s="21" t="str">
        <f t="shared" si="0"/>
        <v>スケジュール未設定</v>
      </c>
    </row>
    <row r="63" spans="2:13" x14ac:dyDescent="0.4">
      <c r="B63" s="10" t="s">
        <v>68</v>
      </c>
      <c r="C63" s="10"/>
      <c r="D63" s="10"/>
      <c r="E63" s="9"/>
      <c r="F63" s="9"/>
      <c r="G63" s="9"/>
      <c r="H63" s="11"/>
      <c r="I63" s="11"/>
      <c r="J63" s="11"/>
      <c r="K63" s="20"/>
      <c r="L63" s="18"/>
      <c r="M63" s="21" t="str">
        <f t="shared" si="0"/>
        <v>スケジュール未設定</v>
      </c>
    </row>
    <row r="64" spans="2:13" x14ac:dyDescent="0.4">
      <c r="B64" s="10" t="s">
        <v>258</v>
      </c>
      <c r="C64" s="10"/>
      <c r="D64" s="10"/>
      <c r="E64" s="9"/>
      <c r="F64" s="9"/>
      <c r="G64" s="9"/>
      <c r="H64" s="11"/>
      <c r="I64" s="11"/>
      <c r="J64" s="11"/>
      <c r="K64" s="20"/>
      <c r="L64" s="18"/>
      <c r="M64" s="21" t="str">
        <f t="shared" si="0"/>
        <v>スケジュール未設定</v>
      </c>
    </row>
    <row r="65" spans="2:30" x14ac:dyDescent="0.4">
      <c r="B65" s="10" t="s">
        <v>279</v>
      </c>
      <c r="C65" s="10"/>
      <c r="D65" s="10"/>
      <c r="E65" s="9"/>
      <c r="F65" s="9"/>
      <c r="G65" s="9"/>
      <c r="H65" s="11"/>
      <c r="I65" s="11"/>
      <c r="J65" s="11"/>
      <c r="K65" s="20"/>
      <c r="L65" s="18"/>
      <c r="M65" s="21" t="str">
        <f t="shared" si="0"/>
        <v>スケジュール未設定</v>
      </c>
    </row>
    <row r="66" spans="2:30" x14ac:dyDescent="0.4">
      <c r="B66" s="10" t="s">
        <v>105</v>
      </c>
      <c r="C66" s="10"/>
      <c r="D66" s="10"/>
      <c r="E66" s="9"/>
      <c r="F66" s="9"/>
      <c r="G66" s="9"/>
      <c r="H66" s="11"/>
      <c r="I66" s="11"/>
      <c r="J66" s="11"/>
      <c r="K66" s="20"/>
      <c r="L66" s="18"/>
      <c r="M66" s="21" t="str">
        <f t="shared" si="0"/>
        <v>スケジュール未設定</v>
      </c>
    </row>
    <row r="72" spans="2:30" ht="18.75" x14ac:dyDescent="0.4">
      <c r="AB72" s="7"/>
      <c r="AC72" s="7"/>
      <c r="AD72" s="7"/>
    </row>
    <row r="73" spans="2:30" ht="18.75" x14ac:dyDescent="0.4">
      <c r="AB73" s="7"/>
      <c r="AC73" s="7"/>
      <c r="AD73" s="7"/>
    </row>
    <row r="74" spans="2:30" ht="18.75" x14ac:dyDescent="0.4">
      <c r="AB74" s="7"/>
      <c r="AC74" s="7"/>
      <c r="AD74" s="7"/>
    </row>
    <row r="75" spans="2:30" ht="18.75" x14ac:dyDescent="0.4">
      <c r="AB75" s="7"/>
      <c r="AC75" s="7"/>
      <c r="AD75" s="7"/>
    </row>
    <row r="76" spans="2:30" ht="18.75" x14ac:dyDescent="0.4">
      <c r="AB76" s="7"/>
      <c r="AC76" s="7"/>
      <c r="AD76" s="7"/>
    </row>
    <row r="77" spans="2:30" ht="18.75" x14ac:dyDescent="0.4">
      <c r="AB77" s="7"/>
      <c r="AC77" s="7"/>
      <c r="AD77" s="7"/>
    </row>
    <row r="78" spans="2:30" ht="18.75" x14ac:dyDescent="0.4">
      <c r="AB78" s="7"/>
      <c r="AC78" s="7"/>
      <c r="AD78" s="7"/>
    </row>
    <row r="79" spans="2:30" ht="18.75" x14ac:dyDescent="0.4">
      <c r="AB79" s="7"/>
      <c r="AC79" s="7"/>
      <c r="AD79" s="7"/>
    </row>
    <row r="80" spans="2:30" ht="18.75" x14ac:dyDescent="0.4">
      <c r="AB80" s="7"/>
      <c r="AC80" s="7"/>
      <c r="AD80" s="7"/>
    </row>
    <row r="81" spans="28:30" ht="18.75" x14ac:dyDescent="0.4">
      <c r="AB81" s="7"/>
      <c r="AC81" s="7"/>
      <c r="AD81" s="7"/>
    </row>
    <row r="82" spans="28:30" ht="18.75" x14ac:dyDescent="0.4">
      <c r="AB82" s="7"/>
      <c r="AC82" s="7"/>
      <c r="AD82" s="7"/>
    </row>
    <row r="83" spans="28:30" ht="18.75" x14ac:dyDescent="0.4">
      <c r="AB83" s="7"/>
      <c r="AC83" s="7"/>
      <c r="AD83" s="7"/>
    </row>
  </sheetData>
  <autoFilter ref="A35:M90" xr:uid="{00000000-0009-0000-0000-000012000000}"/>
  <mergeCells count="3">
    <mergeCell ref="L2:M2"/>
    <mergeCell ref="H5:I5"/>
    <mergeCell ref="H18:I18"/>
  </mergeCells>
  <phoneticPr fontId="9"/>
  <conditionalFormatting sqref="M36:M66">
    <cfRule type="cellIs" dxfId="1" priority="2" operator="equal">
      <formula>"開始期日超過"</formula>
    </cfRule>
    <cfRule type="cellIs" dxfId="0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60"/>
  <sheetViews>
    <sheetView showGridLines="0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4.375" style="5" customWidth="1"/>
    <col min="24" max="24" width="20.25" style="5" customWidth="1"/>
    <col min="25" max="25" width="17.375" style="5" customWidth="1"/>
    <col min="26" max="26" width="24" style="5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COUNTIF($M$36:M39982,Y24)</f>
        <v>0</v>
      </c>
    </row>
    <row r="25" spans="8:30" x14ac:dyDescent="0.4">
      <c r="H25" s="12"/>
      <c r="M25" s="16"/>
      <c r="Y25" s="5" t="s">
        <v>31</v>
      </c>
      <c r="Z25" s="5">
        <f ca="1">COUNTIF($M$36:M39983,Y25)</f>
        <v>8</v>
      </c>
    </row>
    <row r="26" spans="8:30" ht="18.75" x14ac:dyDescent="0.4">
      <c r="H26" s="12"/>
      <c r="M26" s="16"/>
      <c r="Y26" s="5" t="s">
        <v>276</v>
      </c>
      <c r="Z26" s="5">
        <f ca="1">COUNTIF($M$36:M39984,Y26)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COUNTIF($M$36:M39985,Y27)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COUNTIF($M$36:M39986,Y28)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19</v>
      </c>
      <c r="C36" s="10"/>
      <c r="D36" s="10"/>
      <c r="E36" s="9"/>
      <c r="F36" s="9"/>
      <c r="G36" s="9"/>
      <c r="H36" s="11">
        <v>44105</v>
      </c>
      <c r="I36" s="11">
        <v>44116</v>
      </c>
      <c r="J36" s="11"/>
      <c r="K36" s="20">
        <v>0</v>
      </c>
      <c r="L36" s="18">
        <v>23</v>
      </c>
      <c r="M36" s="21" t="str">
        <f t="shared" ref="M36:M43" ca="1" si="0">IF(I36="","スケジュール未設定",IF(J36&lt;&gt;"","完了済",IF(I36&lt;$W$1,"終了期日超過",IF(K36&gt;0,"着手中",IF(H36&lt;$W$1,"開始期日超過")))))</f>
        <v>終了期日超過</v>
      </c>
    </row>
    <row r="37" spans="1:13" x14ac:dyDescent="0.4">
      <c r="B37" s="10" t="s">
        <v>140</v>
      </c>
      <c r="C37" s="10"/>
      <c r="D37" s="10"/>
      <c r="E37" s="9"/>
      <c r="F37" s="9"/>
      <c r="G37" s="9"/>
      <c r="H37" s="11">
        <v>44117</v>
      </c>
      <c r="I37" s="11">
        <v>44122</v>
      </c>
      <c r="J37" s="11"/>
      <c r="K37" s="20">
        <v>0</v>
      </c>
      <c r="L37" s="18">
        <v>11</v>
      </c>
      <c r="M37" s="21" t="str">
        <f t="shared" ca="1" si="0"/>
        <v>終了期日超過</v>
      </c>
    </row>
    <row r="38" spans="1:13" x14ac:dyDescent="0.4">
      <c r="B38" s="10" t="s">
        <v>278</v>
      </c>
      <c r="C38" s="10"/>
      <c r="D38" s="10"/>
      <c r="E38" s="9"/>
      <c r="F38" s="9"/>
      <c r="G38" s="9"/>
      <c r="H38" s="11">
        <v>44123</v>
      </c>
      <c r="I38" s="11">
        <v>44128</v>
      </c>
      <c r="J38" s="11"/>
      <c r="K38" s="20">
        <v>0</v>
      </c>
      <c r="L38" s="18">
        <v>5</v>
      </c>
      <c r="M38" s="21" t="str">
        <f t="shared" ca="1" si="0"/>
        <v>終了期日超過</v>
      </c>
    </row>
    <row r="39" spans="1:13" x14ac:dyDescent="0.4">
      <c r="B39" s="10" t="s">
        <v>258</v>
      </c>
      <c r="C39" s="10"/>
      <c r="D39" s="10"/>
      <c r="E39" s="9"/>
      <c r="F39" s="9"/>
      <c r="G39" s="9"/>
      <c r="H39" s="11">
        <v>44129</v>
      </c>
      <c r="I39" s="11">
        <v>44132</v>
      </c>
      <c r="J39" s="11"/>
      <c r="K39" s="20">
        <v>0</v>
      </c>
      <c r="L39" s="18">
        <v>0</v>
      </c>
      <c r="M39" s="21" t="str">
        <f t="shared" ca="1" si="0"/>
        <v>終了期日超過</v>
      </c>
    </row>
    <row r="40" spans="1:13" x14ac:dyDescent="0.4">
      <c r="B40" s="10" t="s">
        <v>19</v>
      </c>
      <c r="C40" s="10"/>
      <c r="D40" s="10"/>
      <c r="E40" s="9"/>
      <c r="F40" s="9"/>
      <c r="G40" s="9"/>
      <c r="H40" s="11">
        <v>44137</v>
      </c>
      <c r="I40" s="11">
        <v>44150</v>
      </c>
      <c r="J40" s="11"/>
      <c r="K40" s="20">
        <v>0</v>
      </c>
      <c r="L40" s="18">
        <v>1</v>
      </c>
      <c r="M40" s="21" t="str">
        <f t="shared" ca="1" si="0"/>
        <v>終了期日超過</v>
      </c>
    </row>
    <row r="41" spans="1:13" x14ac:dyDescent="0.4">
      <c r="B41" s="10" t="s">
        <v>140</v>
      </c>
      <c r="C41" s="10"/>
      <c r="D41" s="10"/>
      <c r="E41" s="9"/>
      <c r="F41" s="9"/>
      <c r="G41" s="9"/>
      <c r="H41" s="11">
        <v>44151</v>
      </c>
      <c r="I41" s="11">
        <v>44154</v>
      </c>
      <c r="J41" s="11"/>
      <c r="K41" s="20">
        <v>0</v>
      </c>
      <c r="L41" s="18">
        <v>0</v>
      </c>
      <c r="M41" s="21" t="str">
        <f t="shared" ca="1" si="0"/>
        <v>終了期日超過</v>
      </c>
    </row>
    <row r="42" spans="1:13" x14ac:dyDescent="0.4">
      <c r="B42" s="10" t="s">
        <v>278</v>
      </c>
      <c r="C42" s="10"/>
      <c r="D42" s="10"/>
      <c r="E42" s="9"/>
      <c r="F42" s="9"/>
      <c r="G42" s="9"/>
      <c r="H42" s="11">
        <v>44158</v>
      </c>
      <c r="I42" s="11">
        <v>44160</v>
      </c>
      <c r="J42" s="11"/>
      <c r="K42" s="20">
        <v>0</v>
      </c>
      <c r="L42" s="18">
        <v>0</v>
      </c>
      <c r="M42" s="21" t="str">
        <f t="shared" ca="1" si="0"/>
        <v>終了期日超過</v>
      </c>
    </row>
    <row r="43" spans="1:13" x14ac:dyDescent="0.4">
      <c r="B43" s="10" t="s">
        <v>258</v>
      </c>
      <c r="C43" s="10"/>
      <c r="D43" s="10"/>
      <c r="E43" s="9"/>
      <c r="F43" s="9"/>
      <c r="G43" s="9"/>
      <c r="H43" s="11">
        <v>44161</v>
      </c>
      <c r="I43" s="11">
        <v>44165</v>
      </c>
      <c r="J43" s="11"/>
      <c r="K43" s="20">
        <v>0</v>
      </c>
      <c r="L43" s="18">
        <v>0</v>
      </c>
      <c r="M43" s="21" t="str">
        <f t="shared" ca="1" si="0"/>
        <v>終了期日超過</v>
      </c>
    </row>
    <row r="49" spans="28:30" ht="18.75" x14ac:dyDescent="0.4">
      <c r="AB49" s="7"/>
      <c r="AC49" s="7"/>
      <c r="AD49" s="7"/>
    </row>
    <row r="50" spans="28:30" ht="18.75" x14ac:dyDescent="0.4">
      <c r="AB50" s="7"/>
      <c r="AC50" s="7"/>
      <c r="AD50" s="7"/>
    </row>
    <row r="51" spans="28:30" ht="18.75" x14ac:dyDescent="0.4">
      <c r="AB51" s="7"/>
      <c r="AC51" s="7"/>
      <c r="AD51" s="7"/>
    </row>
    <row r="52" spans="28:30" ht="18.75" x14ac:dyDescent="0.4">
      <c r="AB52" s="7"/>
      <c r="AC52" s="7"/>
      <c r="AD52" s="7"/>
    </row>
    <row r="53" spans="28:30" ht="18.75" x14ac:dyDescent="0.4">
      <c r="AB53" s="7"/>
      <c r="AC53" s="7"/>
      <c r="AD53" s="7"/>
    </row>
    <row r="54" spans="28:30" ht="18.75" x14ac:dyDescent="0.4">
      <c r="AB54" s="7"/>
      <c r="AC54" s="7"/>
      <c r="AD54" s="7"/>
    </row>
    <row r="55" spans="28:30" ht="18.75" x14ac:dyDescent="0.4">
      <c r="AB55" s="7"/>
      <c r="AC55" s="7"/>
      <c r="AD55" s="7"/>
    </row>
    <row r="56" spans="28:30" ht="18.75" x14ac:dyDescent="0.4">
      <c r="AB56" s="7"/>
      <c r="AC56" s="7"/>
      <c r="AD56" s="7"/>
    </row>
    <row r="57" spans="28:30" ht="18.75" x14ac:dyDescent="0.4">
      <c r="AB57" s="7"/>
      <c r="AC57" s="7"/>
      <c r="AD57" s="7"/>
    </row>
    <row r="58" spans="28:30" ht="18.75" x14ac:dyDescent="0.4">
      <c r="AB58" s="7"/>
      <c r="AC58" s="7"/>
      <c r="AD58" s="7"/>
    </row>
    <row r="59" spans="28:30" ht="18.75" x14ac:dyDescent="0.4">
      <c r="AB59" s="7"/>
      <c r="AC59" s="7"/>
      <c r="AD59" s="7"/>
    </row>
    <row r="60" spans="28:30" ht="18.75" x14ac:dyDescent="0.4">
      <c r="AB60" s="7"/>
      <c r="AC60" s="7"/>
      <c r="AD60" s="7"/>
    </row>
  </sheetData>
  <autoFilter ref="A35:M67" xr:uid="{00000000-0009-0000-0000-000001000000}"/>
  <mergeCells count="3">
    <mergeCell ref="L2:M2"/>
    <mergeCell ref="H5:I5"/>
    <mergeCell ref="H18:I18"/>
  </mergeCells>
  <phoneticPr fontId="9"/>
  <conditionalFormatting sqref="M36:M43">
    <cfRule type="cellIs" dxfId="37" priority="2" operator="equal">
      <formula>"開始期日超過"</formula>
    </cfRule>
    <cfRule type="cellIs" dxfId="36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8.75" x14ac:dyDescent="0.4"/>
  <sheetData/>
  <phoneticPr fontId="9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121"/>
  <sheetViews>
    <sheetView showGridLines="0" zoomScale="70" zoomScaleNormal="70" workbookViewId="0">
      <selection activeCell="C40" sqref="C40:C4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COUNTIF($M$36:M40043,Y24)</f>
        <v>0</v>
      </c>
    </row>
    <row r="25" spans="8:30" x14ac:dyDescent="0.4">
      <c r="H25" s="12"/>
      <c r="M25" s="16"/>
      <c r="Y25" s="5" t="s">
        <v>31</v>
      </c>
      <c r="Z25" s="5">
        <f ca="1">COUNTIF($M$36:M40044,Y25)</f>
        <v>8</v>
      </c>
    </row>
    <row r="26" spans="8:30" ht="18.75" x14ac:dyDescent="0.4">
      <c r="H26" s="12"/>
      <c r="M26" s="16"/>
      <c r="Y26" s="5" t="s">
        <v>276</v>
      </c>
      <c r="Z26" s="5">
        <f ca="1">COUNTIF($M$36:M40045,Y26)</f>
        <v>61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COUNTIF($M$36:M40046,Y27)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COUNTIF($M$36:M40047,Y28)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>
        <v>44137</v>
      </c>
      <c r="I36" s="11">
        <v>44143</v>
      </c>
      <c r="J36" s="11">
        <v>44144</v>
      </c>
      <c r="K36" s="20">
        <v>1</v>
      </c>
      <c r="L36" s="18">
        <v>0</v>
      </c>
      <c r="M36" s="21" t="str">
        <f t="shared" ref="M36:M104" si="0">IF(I36="","スケジュール未設定",IF(J36&lt;&gt;"","完了済",IF(I36&lt;$W$1,"終了期日超過",IF(K36&gt;0,"着手中",IF(H36&lt;$W$1,"開始期日超過")))))</f>
        <v>完了済</v>
      </c>
    </row>
    <row r="37" spans="1:13" x14ac:dyDescent="0.4">
      <c r="B37" s="10" t="s">
        <v>174</v>
      </c>
      <c r="C37" s="10" t="s">
        <v>101</v>
      </c>
      <c r="D37" s="10"/>
      <c r="E37" s="9"/>
      <c r="F37" s="9"/>
      <c r="G37" s="9"/>
      <c r="H37" s="11">
        <v>44144</v>
      </c>
      <c r="I37" s="11">
        <v>44148</v>
      </c>
      <c r="J37" s="11">
        <v>44151</v>
      </c>
      <c r="K37" s="20">
        <v>1</v>
      </c>
      <c r="L37" s="18">
        <v>0</v>
      </c>
      <c r="M37" s="21" t="str">
        <f t="shared" si="0"/>
        <v>完了済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>
        <v>44144</v>
      </c>
      <c r="I38" s="11">
        <v>44150</v>
      </c>
      <c r="J38" s="11">
        <v>44151</v>
      </c>
      <c r="K38" s="20">
        <v>1</v>
      </c>
      <c r="L38" s="18">
        <v>0</v>
      </c>
      <c r="M38" s="21" t="str">
        <f t="shared" si="0"/>
        <v>完了済</v>
      </c>
    </row>
    <row r="39" spans="1:13" x14ac:dyDescent="0.4">
      <c r="B39" s="10" t="s">
        <v>174</v>
      </c>
      <c r="C39" s="10" t="s">
        <v>240</v>
      </c>
      <c r="D39" s="10"/>
      <c r="E39" s="9"/>
      <c r="F39" s="9"/>
      <c r="G39" s="9"/>
      <c r="H39" s="11">
        <v>44146</v>
      </c>
      <c r="I39" s="11">
        <v>44157</v>
      </c>
      <c r="J39" s="11">
        <v>44165</v>
      </c>
      <c r="K39" s="20">
        <v>1</v>
      </c>
      <c r="L39" s="18">
        <v>0</v>
      </c>
      <c r="M39" s="21" t="str">
        <f t="shared" si="0"/>
        <v>完了済</v>
      </c>
    </row>
    <row r="40" spans="1:13" x14ac:dyDescent="0.4">
      <c r="B40" s="10" t="s">
        <v>219</v>
      </c>
      <c r="C40" s="10" t="s">
        <v>82</v>
      </c>
      <c r="D40" s="10"/>
      <c r="E40" s="9"/>
      <c r="F40" s="9"/>
      <c r="G40" s="9"/>
      <c r="H40" s="11">
        <v>44158</v>
      </c>
      <c r="I40" s="11">
        <v>44160</v>
      </c>
      <c r="J40" s="11">
        <v>44165</v>
      </c>
      <c r="K40" s="20">
        <v>1</v>
      </c>
      <c r="L40" s="18">
        <v>0</v>
      </c>
      <c r="M40" s="21" t="str">
        <f t="shared" si="0"/>
        <v>完了済</v>
      </c>
    </row>
    <row r="41" spans="1:13" x14ac:dyDescent="0.4">
      <c r="B41" s="10" t="s">
        <v>219</v>
      </c>
      <c r="C41" s="10" t="s">
        <v>270</v>
      </c>
      <c r="D41" s="10"/>
      <c r="E41" s="9"/>
      <c r="F41" s="9" t="s">
        <v>0</v>
      </c>
      <c r="G41" s="9" t="s">
        <v>281</v>
      </c>
      <c r="H41" s="11">
        <v>44161</v>
      </c>
      <c r="I41" s="11">
        <v>44161</v>
      </c>
      <c r="J41" s="11">
        <v>44165</v>
      </c>
      <c r="K41" s="20">
        <v>1</v>
      </c>
      <c r="L41" s="18">
        <v>0</v>
      </c>
      <c r="M41" s="21" t="str">
        <f t="shared" si="0"/>
        <v>完了済</v>
      </c>
    </row>
    <row r="42" spans="1:13" x14ac:dyDescent="0.4">
      <c r="B42" s="10" t="s">
        <v>219</v>
      </c>
      <c r="C42" s="10" t="s">
        <v>270</v>
      </c>
      <c r="D42" s="10"/>
      <c r="E42" s="9"/>
      <c r="F42" s="9" t="s">
        <v>226</v>
      </c>
      <c r="G42" s="9" t="s">
        <v>281</v>
      </c>
      <c r="H42" s="11">
        <v>44161</v>
      </c>
      <c r="I42" s="11">
        <v>44161</v>
      </c>
      <c r="J42" s="11">
        <v>44165</v>
      </c>
      <c r="K42" s="20">
        <v>1</v>
      </c>
      <c r="L42" s="18">
        <v>0</v>
      </c>
      <c r="M42" s="21" t="str">
        <f t="shared" si="0"/>
        <v>完了済</v>
      </c>
    </row>
    <row r="43" spans="1:13" x14ac:dyDescent="0.4">
      <c r="B43" s="10" t="s">
        <v>219</v>
      </c>
      <c r="C43" s="10" t="s">
        <v>270</v>
      </c>
      <c r="D43" s="10"/>
      <c r="E43" s="9"/>
      <c r="F43" s="9" t="s">
        <v>252</v>
      </c>
      <c r="G43" s="9" t="s">
        <v>281</v>
      </c>
      <c r="H43" s="11">
        <v>44161</v>
      </c>
      <c r="I43" s="11">
        <v>44161</v>
      </c>
      <c r="J43" s="11">
        <v>44165</v>
      </c>
      <c r="K43" s="20">
        <v>1</v>
      </c>
      <c r="L43" s="18">
        <v>0</v>
      </c>
      <c r="M43" s="21" t="str">
        <f t="shared" si="0"/>
        <v>完了済</v>
      </c>
    </row>
    <row r="44" spans="1:13" x14ac:dyDescent="0.4">
      <c r="B44" s="10" t="s">
        <v>219</v>
      </c>
      <c r="C44" s="10" t="s">
        <v>270</v>
      </c>
      <c r="D44" s="10"/>
      <c r="E44" s="9"/>
      <c r="F44" s="9" t="s">
        <v>296</v>
      </c>
      <c r="G44" s="9" t="s">
        <v>281</v>
      </c>
      <c r="H44" s="11">
        <v>44162</v>
      </c>
      <c r="I44" s="11">
        <v>44165</v>
      </c>
      <c r="J44" s="11">
        <v>44165</v>
      </c>
      <c r="K44" s="20">
        <v>1</v>
      </c>
      <c r="L44" s="18">
        <v>0</v>
      </c>
      <c r="M44" s="21" t="str">
        <f t="shared" si="0"/>
        <v>完了済</v>
      </c>
    </row>
    <row r="45" spans="1:13" x14ac:dyDescent="0.4">
      <c r="B45" s="10" t="s">
        <v>219</v>
      </c>
      <c r="C45" s="10" t="s">
        <v>270</v>
      </c>
      <c r="D45" s="10"/>
      <c r="E45" s="9"/>
      <c r="F45" s="9" t="s">
        <v>64</v>
      </c>
      <c r="G45" s="9" t="s">
        <v>281</v>
      </c>
      <c r="H45" s="11">
        <v>44166</v>
      </c>
      <c r="I45" s="11">
        <v>44168</v>
      </c>
      <c r="J45" s="11">
        <v>44178</v>
      </c>
      <c r="K45" s="20">
        <v>1</v>
      </c>
      <c r="L45" s="18">
        <v>0</v>
      </c>
      <c r="M45" s="21" t="str">
        <f t="shared" si="0"/>
        <v>完了済</v>
      </c>
    </row>
    <row r="46" spans="1:13" x14ac:dyDescent="0.4">
      <c r="B46" s="10" t="s">
        <v>219</v>
      </c>
      <c r="C46" s="10" t="s">
        <v>270</v>
      </c>
      <c r="D46" s="10"/>
      <c r="E46" s="9"/>
      <c r="F46" s="9" t="s">
        <v>192</v>
      </c>
      <c r="G46" s="9" t="s">
        <v>220</v>
      </c>
      <c r="H46" s="11">
        <v>44161</v>
      </c>
      <c r="I46" s="11">
        <v>44163</v>
      </c>
      <c r="J46" s="11">
        <v>44165</v>
      </c>
      <c r="K46" s="20">
        <v>1</v>
      </c>
      <c r="L46" s="18">
        <v>0</v>
      </c>
      <c r="M46" s="21" t="str">
        <f t="shared" si="0"/>
        <v>完了済</v>
      </c>
    </row>
    <row r="47" spans="1:13" x14ac:dyDescent="0.4">
      <c r="B47" s="10" t="s">
        <v>219</v>
      </c>
      <c r="C47" s="10" t="s">
        <v>270</v>
      </c>
      <c r="D47" s="10"/>
      <c r="E47" s="9"/>
      <c r="F47" s="9" t="s">
        <v>23</v>
      </c>
      <c r="G47" s="9" t="s">
        <v>220</v>
      </c>
      <c r="H47" s="11">
        <v>44164</v>
      </c>
      <c r="I47" s="11">
        <v>44165</v>
      </c>
      <c r="J47" s="11">
        <v>44165</v>
      </c>
      <c r="K47" s="20">
        <v>1</v>
      </c>
      <c r="L47" s="18">
        <v>0</v>
      </c>
      <c r="M47" s="21" t="str">
        <f t="shared" si="0"/>
        <v>完了済</v>
      </c>
    </row>
    <row r="48" spans="1:13" x14ac:dyDescent="0.4">
      <c r="B48" s="10" t="s">
        <v>219</v>
      </c>
      <c r="C48" s="10" t="s">
        <v>270</v>
      </c>
      <c r="D48" s="10"/>
      <c r="E48" s="9"/>
      <c r="F48" s="9" t="s">
        <v>193</v>
      </c>
      <c r="G48" s="9" t="s">
        <v>220</v>
      </c>
      <c r="H48" s="11">
        <v>44166</v>
      </c>
      <c r="I48" s="11">
        <v>44166</v>
      </c>
      <c r="J48" s="11">
        <v>44178</v>
      </c>
      <c r="K48" s="20">
        <v>1</v>
      </c>
      <c r="L48" s="18">
        <v>0</v>
      </c>
      <c r="M48" s="21" t="str">
        <f t="shared" si="0"/>
        <v>完了済</v>
      </c>
    </row>
    <row r="49" spans="2:13" x14ac:dyDescent="0.4">
      <c r="B49" s="10" t="s">
        <v>219</v>
      </c>
      <c r="C49" s="10" t="s">
        <v>270</v>
      </c>
      <c r="D49" s="10"/>
      <c r="E49" s="9"/>
      <c r="F49" s="9" t="s">
        <v>213</v>
      </c>
      <c r="G49" s="9" t="s">
        <v>220</v>
      </c>
      <c r="H49" s="11">
        <v>44167</v>
      </c>
      <c r="I49" s="11">
        <v>44167</v>
      </c>
      <c r="J49" s="11">
        <v>44178</v>
      </c>
      <c r="K49" s="20">
        <v>1</v>
      </c>
      <c r="L49" s="18">
        <v>0</v>
      </c>
      <c r="M49" s="21" t="str">
        <f t="shared" si="0"/>
        <v>完了済</v>
      </c>
    </row>
    <row r="50" spans="2:13" x14ac:dyDescent="0.4">
      <c r="B50" s="10" t="s">
        <v>219</v>
      </c>
      <c r="C50" s="10" t="s">
        <v>270</v>
      </c>
      <c r="D50" s="10"/>
      <c r="E50" s="9"/>
      <c r="F50" s="9" t="s">
        <v>267</v>
      </c>
      <c r="G50" s="9" t="s">
        <v>220</v>
      </c>
      <c r="H50" s="11">
        <v>44168</v>
      </c>
      <c r="I50" s="11">
        <v>44168</v>
      </c>
      <c r="J50" s="11">
        <v>44178</v>
      </c>
      <c r="K50" s="20">
        <v>1</v>
      </c>
      <c r="L50" s="18">
        <v>0</v>
      </c>
      <c r="M50" s="21" t="str">
        <f t="shared" si="0"/>
        <v>完了済</v>
      </c>
    </row>
    <row r="51" spans="2:13" x14ac:dyDescent="0.4">
      <c r="B51" s="10" t="s">
        <v>219</v>
      </c>
      <c r="C51" s="10" t="s">
        <v>270</v>
      </c>
      <c r="D51" s="10"/>
      <c r="E51" s="9"/>
      <c r="F51" s="9" t="s">
        <v>98</v>
      </c>
      <c r="G51" s="9" t="s">
        <v>87</v>
      </c>
      <c r="H51" s="11">
        <v>44161</v>
      </c>
      <c r="I51" s="11">
        <v>44165</v>
      </c>
      <c r="J51" s="11">
        <v>44165</v>
      </c>
      <c r="K51" s="20">
        <v>1</v>
      </c>
      <c r="L51" s="18">
        <v>0</v>
      </c>
      <c r="M51" s="21" t="str">
        <f t="shared" si="0"/>
        <v>完了済</v>
      </c>
    </row>
    <row r="52" spans="2:13" x14ac:dyDescent="0.4">
      <c r="B52" s="10" t="s">
        <v>219</v>
      </c>
      <c r="C52" s="10" t="s">
        <v>270</v>
      </c>
      <c r="D52" s="10"/>
      <c r="E52" s="9"/>
      <c r="F52" s="9" t="s">
        <v>99</v>
      </c>
      <c r="G52" s="9" t="s">
        <v>87</v>
      </c>
      <c r="H52" s="11">
        <v>44166</v>
      </c>
      <c r="I52" s="11">
        <v>44168</v>
      </c>
      <c r="J52" s="11">
        <v>44178</v>
      </c>
      <c r="K52" s="20">
        <v>1</v>
      </c>
      <c r="L52" s="18">
        <v>0</v>
      </c>
      <c r="M52" s="21" t="str">
        <f t="shared" si="0"/>
        <v>完了済</v>
      </c>
    </row>
    <row r="53" spans="2:13" x14ac:dyDescent="0.4">
      <c r="B53" s="10" t="s">
        <v>219</v>
      </c>
      <c r="C53" s="10" t="s">
        <v>270</v>
      </c>
      <c r="D53" s="10"/>
      <c r="E53" s="9"/>
      <c r="F53" s="9" t="s">
        <v>26</v>
      </c>
      <c r="G53" s="9" t="s">
        <v>102</v>
      </c>
      <c r="H53" s="11">
        <v>44161</v>
      </c>
      <c r="I53" s="11">
        <v>44161</v>
      </c>
      <c r="J53" s="11">
        <v>44165</v>
      </c>
      <c r="K53" s="20">
        <v>1</v>
      </c>
      <c r="L53" s="18">
        <v>0</v>
      </c>
      <c r="M53" s="21" t="str">
        <f t="shared" si="0"/>
        <v>完了済</v>
      </c>
    </row>
    <row r="54" spans="2:13" x14ac:dyDescent="0.4">
      <c r="B54" s="10" t="s">
        <v>219</v>
      </c>
      <c r="C54" s="10" t="s">
        <v>270</v>
      </c>
      <c r="D54" s="10"/>
      <c r="E54" s="9"/>
      <c r="F54" s="9" t="s">
        <v>250</v>
      </c>
      <c r="G54" s="9" t="s">
        <v>102</v>
      </c>
      <c r="H54" s="11">
        <v>44162</v>
      </c>
      <c r="I54" s="11">
        <v>44162</v>
      </c>
      <c r="J54" s="11">
        <v>44178</v>
      </c>
      <c r="K54" s="20">
        <v>1</v>
      </c>
      <c r="L54" s="18">
        <v>0</v>
      </c>
      <c r="M54" s="21" t="str">
        <f t="shared" si="0"/>
        <v>完了済</v>
      </c>
    </row>
    <row r="55" spans="2:13" x14ac:dyDescent="0.4">
      <c r="B55" s="10" t="s">
        <v>219</v>
      </c>
      <c r="C55" s="10" t="s">
        <v>270</v>
      </c>
      <c r="D55" s="10"/>
      <c r="E55" s="9"/>
      <c r="F55" s="9" t="s">
        <v>268</v>
      </c>
      <c r="G55" s="9" t="s">
        <v>102</v>
      </c>
      <c r="H55" s="11">
        <v>44163</v>
      </c>
      <c r="I55" s="11">
        <v>44166</v>
      </c>
      <c r="J55" s="11">
        <v>44165</v>
      </c>
      <c r="K55" s="20">
        <v>1</v>
      </c>
      <c r="L55" s="18">
        <v>0</v>
      </c>
      <c r="M55" s="21" t="str">
        <f t="shared" si="0"/>
        <v>完了済</v>
      </c>
    </row>
    <row r="56" spans="2:13" x14ac:dyDescent="0.4">
      <c r="B56" s="10" t="s">
        <v>219</v>
      </c>
      <c r="C56" s="10" t="s">
        <v>270</v>
      </c>
      <c r="D56" s="10"/>
      <c r="E56" s="9"/>
      <c r="F56" s="9" t="s">
        <v>27</v>
      </c>
      <c r="G56" s="9" t="s">
        <v>102</v>
      </c>
      <c r="H56" s="11">
        <v>44167</v>
      </c>
      <c r="I56" s="11">
        <v>44167</v>
      </c>
      <c r="J56" s="11">
        <v>44178</v>
      </c>
      <c r="K56" s="20">
        <v>1</v>
      </c>
      <c r="L56" s="18">
        <v>0</v>
      </c>
      <c r="M56" s="21" t="str">
        <f t="shared" si="0"/>
        <v>完了済</v>
      </c>
    </row>
    <row r="57" spans="2:13" x14ac:dyDescent="0.4">
      <c r="B57" s="10" t="s">
        <v>219</v>
      </c>
      <c r="C57" s="10" t="s">
        <v>270</v>
      </c>
      <c r="D57" s="10"/>
      <c r="E57" s="9"/>
      <c r="F57" s="9" t="s">
        <v>195</v>
      </c>
      <c r="G57" s="9" t="s">
        <v>102</v>
      </c>
      <c r="H57" s="11">
        <v>44168</v>
      </c>
      <c r="I57" s="11">
        <v>44168</v>
      </c>
      <c r="J57" s="11">
        <v>44178</v>
      </c>
      <c r="K57" s="20">
        <v>1</v>
      </c>
      <c r="L57" s="18">
        <v>0</v>
      </c>
      <c r="M57" s="21" t="str">
        <f t="shared" si="0"/>
        <v>完了済</v>
      </c>
    </row>
    <row r="58" spans="2:13" x14ac:dyDescent="0.4">
      <c r="B58" s="10" t="s">
        <v>219</v>
      </c>
      <c r="C58" s="10" t="s">
        <v>66</v>
      </c>
      <c r="D58" s="10"/>
      <c r="E58" s="9"/>
      <c r="F58" s="9"/>
      <c r="G58" s="9"/>
      <c r="H58" s="11">
        <v>44161</v>
      </c>
      <c r="I58" s="11">
        <v>44166</v>
      </c>
      <c r="J58" s="11">
        <v>44171</v>
      </c>
      <c r="K58" s="20">
        <v>1</v>
      </c>
      <c r="L58" s="18">
        <v>0</v>
      </c>
      <c r="M58" s="21" t="str">
        <f t="shared" si="0"/>
        <v>完了済</v>
      </c>
    </row>
    <row r="59" spans="2:13" x14ac:dyDescent="0.4">
      <c r="B59" s="10" t="s">
        <v>219</v>
      </c>
      <c r="C59" s="10" t="s">
        <v>139</v>
      </c>
      <c r="D59" s="10"/>
      <c r="E59" s="9"/>
      <c r="F59" s="9"/>
      <c r="G59" s="9"/>
      <c r="H59" s="11">
        <v>44167</v>
      </c>
      <c r="I59" s="11">
        <v>44170</v>
      </c>
      <c r="J59" s="11">
        <v>44185</v>
      </c>
      <c r="K59" s="20">
        <v>1</v>
      </c>
      <c r="L59" s="18">
        <v>0</v>
      </c>
      <c r="M59" s="21" t="str">
        <f t="shared" si="0"/>
        <v>完了済</v>
      </c>
    </row>
    <row r="60" spans="2:13" x14ac:dyDescent="0.4">
      <c r="B60" s="10" t="s">
        <v>143</v>
      </c>
      <c r="C60" s="10"/>
      <c r="D60" s="10"/>
      <c r="E60" s="9"/>
      <c r="F60" s="9"/>
      <c r="G60" s="9"/>
      <c r="H60" s="11">
        <v>44165</v>
      </c>
      <c r="I60" s="11">
        <v>44177</v>
      </c>
      <c r="J60" s="11">
        <v>44185</v>
      </c>
      <c r="K60" s="20">
        <v>1</v>
      </c>
      <c r="L60" s="18">
        <v>0</v>
      </c>
      <c r="M60" s="21" t="str">
        <f t="shared" si="0"/>
        <v>完了済</v>
      </c>
    </row>
    <row r="61" spans="2:13" x14ac:dyDescent="0.4">
      <c r="B61" s="10" t="s">
        <v>299</v>
      </c>
      <c r="C61" s="10" t="s">
        <v>238</v>
      </c>
      <c r="D61" s="10"/>
      <c r="E61" s="9"/>
      <c r="F61" s="9"/>
      <c r="G61" s="9"/>
      <c r="H61" s="11">
        <v>44171</v>
      </c>
      <c r="I61" s="11">
        <v>44174</v>
      </c>
      <c r="J61" s="11">
        <v>44185</v>
      </c>
      <c r="K61" s="20">
        <v>1</v>
      </c>
      <c r="L61" s="18">
        <v>0</v>
      </c>
      <c r="M61" s="21" t="str">
        <f t="shared" si="0"/>
        <v>完了済</v>
      </c>
    </row>
    <row r="62" spans="2:13" x14ac:dyDescent="0.4">
      <c r="B62" s="10" t="s">
        <v>299</v>
      </c>
      <c r="C62" s="10" t="s">
        <v>121</v>
      </c>
      <c r="D62" s="10"/>
      <c r="E62" s="9"/>
      <c r="F62" s="9" t="s">
        <v>41</v>
      </c>
      <c r="G62" s="9" t="s">
        <v>281</v>
      </c>
      <c r="H62" s="11">
        <v>44175</v>
      </c>
      <c r="I62" s="11">
        <v>44178</v>
      </c>
      <c r="J62" s="11">
        <v>44178</v>
      </c>
      <c r="K62" s="20">
        <v>1</v>
      </c>
      <c r="L62" s="18">
        <v>0</v>
      </c>
      <c r="M62" s="21" t="str">
        <f t="shared" si="0"/>
        <v>完了済</v>
      </c>
    </row>
    <row r="63" spans="2:13" x14ac:dyDescent="0.4">
      <c r="B63" s="10" t="s">
        <v>299</v>
      </c>
      <c r="C63" s="10" t="s">
        <v>121</v>
      </c>
      <c r="D63" s="10"/>
      <c r="E63" s="9"/>
      <c r="F63" s="9" t="s">
        <v>138</v>
      </c>
      <c r="G63" s="9" t="s">
        <v>281</v>
      </c>
      <c r="H63" s="11">
        <v>44179</v>
      </c>
      <c r="I63" s="11">
        <v>44180</v>
      </c>
      <c r="J63" s="11">
        <v>44185</v>
      </c>
      <c r="K63" s="20">
        <v>1</v>
      </c>
      <c r="L63" s="18">
        <v>0</v>
      </c>
      <c r="M63" s="21" t="str">
        <f t="shared" si="0"/>
        <v>完了済</v>
      </c>
    </row>
    <row r="64" spans="2:13" x14ac:dyDescent="0.4">
      <c r="B64" s="10" t="s">
        <v>299</v>
      </c>
      <c r="C64" s="10" t="s">
        <v>121</v>
      </c>
      <c r="D64" s="10"/>
      <c r="E64" s="9"/>
      <c r="F64" s="9" t="s">
        <v>214</v>
      </c>
      <c r="G64" s="9" t="s">
        <v>281</v>
      </c>
      <c r="H64" s="11">
        <v>44181</v>
      </c>
      <c r="I64" s="11">
        <v>44182</v>
      </c>
      <c r="J64" s="11">
        <v>44185</v>
      </c>
      <c r="K64" s="20">
        <v>1</v>
      </c>
      <c r="L64" s="18">
        <v>0</v>
      </c>
      <c r="M64" s="21" t="str">
        <f t="shared" si="0"/>
        <v>完了済</v>
      </c>
    </row>
    <row r="65" spans="2:13" x14ac:dyDescent="0.4">
      <c r="B65" s="10" t="s">
        <v>299</v>
      </c>
      <c r="C65" s="10" t="s">
        <v>121</v>
      </c>
      <c r="D65" s="10"/>
      <c r="E65" s="9"/>
      <c r="F65" s="9" t="s">
        <v>11</v>
      </c>
      <c r="G65" s="9" t="s">
        <v>281</v>
      </c>
      <c r="H65" s="11">
        <v>44185</v>
      </c>
      <c r="I65" s="11">
        <v>44185</v>
      </c>
      <c r="J65" s="11">
        <v>44185</v>
      </c>
      <c r="K65" s="20">
        <v>1</v>
      </c>
      <c r="L65" s="18">
        <v>0</v>
      </c>
      <c r="M65" s="21" t="str">
        <f t="shared" si="0"/>
        <v>完了済</v>
      </c>
    </row>
    <row r="66" spans="2:13" x14ac:dyDescent="0.4">
      <c r="B66" s="10" t="s">
        <v>299</v>
      </c>
      <c r="C66" s="10" t="s">
        <v>121</v>
      </c>
      <c r="D66" s="10"/>
      <c r="E66" s="9"/>
      <c r="F66" s="9" t="s">
        <v>284</v>
      </c>
      <c r="G66" s="9" t="s">
        <v>281</v>
      </c>
      <c r="H66" s="11">
        <v>44186</v>
      </c>
      <c r="I66" s="11">
        <v>44186</v>
      </c>
      <c r="J66" s="11">
        <v>44195</v>
      </c>
      <c r="K66" s="20">
        <v>1</v>
      </c>
      <c r="L66" s="18">
        <v>0</v>
      </c>
      <c r="M66" s="21" t="str">
        <f t="shared" si="0"/>
        <v>完了済</v>
      </c>
    </row>
    <row r="67" spans="2:13" x14ac:dyDescent="0.4">
      <c r="B67" s="10" t="s">
        <v>299</v>
      </c>
      <c r="C67" s="10" t="s">
        <v>121</v>
      </c>
      <c r="D67" s="10"/>
      <c r="E67" s="9"/>
      <c r="F67" s="9" t="s">
        <v>152</v>
      </c>
      <c r="G67" s="9" t="s">
        <v>281</v>
      </c>
      <c r="H67" s="11">
        <v>44187</v>
      </c>
      <c r="I67" s="11">
        <v>44188</v>
      </c>
      <c r="J67" s="11">
        <v>44195</v>
      </c>
      <c r="K67" s="20">
        <v>1</v>
      </c>
      <c r="L67" s="18">
        <v>0</v>
      </c>
      <c r="M67" s="21" t="str">
        <f t="shared" si="0"/>
        <v>完了済</v>
      </c>
    </row>
    <row r="68" spans="2:13" x14ac:dyDescent="0.4">
      <c r="B68" s="10" t="s">
        <v>299</v>
      </c>
      <c r="C68" s="10" t="s">
        <v>121</v>
      </c>
      <c r="D68" s="10"/>
      <c r="E68" s="9"/>
      <c r="F68" s="9" t="s">
        <v>42</v>
      </c>
      <c r="G68" s="9" t="s">
        <v>220</v>
      </c>
      <c r="H68" s="11">
        <v>44175</v>
      </c>
      <c r="I68" s="11">
        <v>44175</v>
      </c>
      <c r="J68" s="11">
        <v>44178</v>
      </c>
      <c r="K68" s="20">
        <v>1</v>
      </c>
      <c r="L68" s="18">
        <v>0</v>
      </c>
      <c r="M68" s="21" t="str">
        <f t="shared" si="0"/>
        <v>完了済</v>
      </c>
    </row>
    <row r="69" spans="2:13" x14ac:dyDescent="0.4">
      <c r="B69" s="10" t="s">
        <v>299</v>
      </c>
      <c r="C69" s="10" t="s">
        <v>121</v>
      </c>
      <c r="D69" s="10"/>
      <c r="E69" s="9"/>
      <c r="F69" s="9" t="s">
        <v>131</v>
      </c>
      <c r="G69" s="9" t="s">
        <v>220</v>
      </c>
      <c r="H69" s="11">
        <v>44178</v>
      </c>
      <c r="I69" s="11">
        <v>44178</v>
      </c>
      <c r="J69" s="11">
        <v>44178</v>
      </c>
      <c r="K69" s="20">
        <v>1</v>
      </c>
      <c r="L69" s="18">
        <v>0</v>
      </c>
      <c r="M69" s="21" t="str">
        <f t="shared" si="0"/>
        <v>完了済</v>
      </c>
    </row>
    <row r="70" spans="2:13" x14ac:dyDescent="0.4">
      <c r="B70" s="10" t="s">
        <v>299</v>
      </c>
      <c r="C70" s="10" t="s">
        <v>121</v>
      </c>
      <c r="D70" s="10"/>
      <c r="E70" s="9"/>
      <c r="F70" s="9" t="s">
        <v>43</v>
      </c>
      <c r="G70" s="9" t="s">
        <v>220</v>
      </c>
      <c r="H70" s="11">
        <v>44178</v>
      </c>
      <c r="I70" s="11">
        <v>44178</v>
      </c>
      <c r="J70" s="11">
        <v>44178</v>
      </c>
      <c r="K70" s="20">
        <v>1</v>
      </c>
      <c r="L70" s="18">
        <v>0</v>
      </c>
      <c r="M70" s="21" t="str">
        <f t="shared" si="0"/>
        <v>完了済</v>
      </c>
    </row>
    <row r="71" spans="2:13" x14ac:dyDescent="0.4">
      <c r="B71" s="10" t="s">
        <v>299</v>
      </c>
      <c r="C71" s="10" t="s">
        <v>121</v>
      </c>
      <c r="D71" s="10"/>
      <c r="E71" s="9"/>
      <c r="F71" s="9" t="s">
        <v>194</v>
      </c>
      <c r="G71" s="9" t="s">
        <v>220</v>
      </c>
      <c r="H71" s="11">
        <v>44179</v>
      </c>
      <c r="I71" s="11">
        <v>44180</v>
      </c>
      <c r="J71" s="11">
        <v>44185</v>
      </c>
      <c r="K71" s="20">
        <v>1</v>
      </c>
      <c r="L71" s="18">
        <v>0</v>
      </c>
      <c r="M71" s="21" t="str">
        <f t="shared" si="0"/>
        <v>完了済</v>
      </c>
    </row>
    <row r="72" spans="2:13" x14ac:dyDescent="0.4">
      <c r="B72" s="10" t="s">
        <v>299</v>
      </c>
      <c r="C72" s="10" t="s">
        <v>121</v>
      </c>
      <c r="D72" s="10"/>
      <c r="E72" s="9"/>
      <c r="F72" s="9" t="s">
        <v>97</v>
      </c>
      <c r="G72" s="9" t="s">
        <v>220</v>
      </c>
      <c r="H72" s="11">
        <v>44181</v>
      </c>
      <c r="I72" s="11">
        <v>44182</v>
      </c>
      <c r="J72" s="11">
        <v>44185</v>
      </c>
      <c r="K72" s="20">
        <v>1</v>
      </c>
      <c r="L72" s="18">
        <v>0</v>
      </c>
      <c r="M72" s="21" t="str">
        <f t="shared" si="0"/>
        <v>完了済</v>
      </c>
    </row>
    <row r="73" spans="2:13" x14ac:dyDescent="0.4">
      <c r="B73" s="10" t="s">
        <v>299</v>
      </c>
      <c r="C73" s="10" t="s">
        <v>121</v>
      </c>
      <c r="D73" s="10"/>
      <c r="E73" s="9"/>
      <c r="F73" s="9" t="s">
        <v>61</v>
      </c>
      <c r="G73" s="9" t="s">
        <v>220</v>
      </c>
      <c r="H73" s="11">
        <v>44185</v>
      </c>
      <c r="I73" s="11">
        <v>44186</v>
      </c>
      <c r="J73" s="11">
        <v>44195</v>
      </c>
      <c r="K73" s="20">
        <v>1</v>
      </c>
      <c r="L73" s="18">
        <v>0</v>
      </c>
      <c r="M73" s="21" t="str">
        <f t="shared" si="0"/>
        <v>完了済</v>
      </c>
    </row>
    <row r="74" spans="2:13" x14ac:dyDescent="0.4">
      <c r="B74" s="10" t="s">
        <v>299</v>
      </c>
      <c r="C74" s="10" t="s">
        <v>121</v>
      </c>
      <c r="D74" s="10"/>
      <c r="E74" s="9"/>
      <c r="F74" s="9" t="s">
        <v>181</v>
      </c>
      <c r="G74" s="9" t="s">
        <v>220</v>
      </c>
      <c r="H74" s="11">
        <v>44187</v>
      </c>
      <c r="I74" s="11">
        <v>44189</v>
      </c>
      <c r="J74" s="11">
        <v>44195</v>
      </c>
      <c r="K74" s="20">
        <v>1</v>
      </c>
      <c r="L74" s="18">
        <v>0</v>
      </c>
      <c r="M74" s="21" t="str">
        <f t="shared" si="0"/>
        <v>完了済</v>
      </c>
    </row>
    <row r="75" spans="2:13" x14ac:dyDescent="0.4">
      <c r="B75" s="10" t="s">
        <v>299</v>
      </c>
      <c r="C75" s="10" t="s">
        <v>121</v>
      </c>
      <c r="D75" s="10"/>
      <c r="E75" s="9"/>
      <c r="F75" s="9" t="s">
        <v>81</v>
      </c>
      <c r="G75" s="9" t="s">
        <v>87</v>
      </c>
      <c r="H75" s="11">
        <v>44175</v>
      </c>
      <c r="I75" s="11">
        <v>44181</v>
      </c>
      <c r="J75" s="11">
        <v>44185</v>
      </c>
      <c r="K75" s="20">
        <v>1</v>
      </c>
      <c r="L75" s="18">
        <v>0</v>
      </c>
      <c r="M75" s="21" t="str">
        <f t="shared" si="0"/>
        <v>完了済</v>
      </c>
    </row>
    <row r="76" spans="2:13" x14ac:dyDescent="0.4">
      <c r="B76" s="10" t="s">
        <v>299</v>
      </c>
      <c r="C76" s="10" t="s">
        <v>121</v>
      </c>
      <c r="D76" s="10"/>
      <c r="E76" s="9"/>
      <c r="F76" s="9" t="s">
        <v>24</v>
      </c>
      <c r="G76" s="9" t="s">
        <v>87</v>
      </c>
      <c r="H76" s="11">
        <v>44182</v>
      </c>
      <c r="I76" s="11">
        <v>44189</v>
      </c>
      <c r="J76" s="11">
        <v>44195</v>
      </c>
      <c r="K76" s="20">
        <v>1</v>
      </c>
      <c r="L76" s="18">
        <v>0</v>
      </c>
      <c r="M76" s="21" t="str">
        <f t="shared" si="0"/>
        <v>完了済</v>
      </c>
    </row>
    <row r="77" spans="2:13" x14ac:dyDescent="0.4">
      <c r="B77" s="10" t="s">
        <v>299</v>
      </c>
      <c r="C77" s="10" t="s">
        <v>66</v>
      </c>
      <c r="D77" s="10"/>
      <c r="E77" s="9"/>
      <c r="F77" s="9"/>
      <c r="G77" s="9"/>
      <c r="H77" s="11">
        <v>44175</v>
      </c>
      <c r="I77" s="11">
        <v>44188</v>
      </c>
      <c r="J77" s="11">
        <v>44195</v>
      </c>
      <c r="K77" s="20">
        <v>1</v>
      </c>
      <c r="L77" s="18">
        <v>0</v>
      </c>
      <c r="M77" s="21" t="str">
        <f t="shared" si="0"/>
        <v>完了済</v>
      </c>
    </row>
    <row r="78" spans="2:13" x14ac:dyDescent="0.4">
      <c r="B78" s="10" t="s">
        <v>299</v>
      </c>
      <c r="C78" s="10" t="s">
        <v>122</v>
      </c>
      <c r="D78" s="10"/>
      <c r="E78" s="9"/>
      <c r="F78" s="9"/>
      <c r="G78" s="9"/>
      <c r="H78" s="11">
        <v>44189</v>
      </c>
      <c r="I78" s="11">
        <v>44191</v>
      </c>
      <c r="J78" s="11">
        <v>44195</v>
      </c>
      <c r="K78" s="20">
        <v>1</v>
      </c>
      <c r="L78" s="18">
        <v>0</v>
      </c>
      <c r="M78" s="21" t="str">
        <f t="shared" si="0"/>
        <v>完了済</v>
      </c>
    </row>
    <row r="79" spans="2:13" x14ac:dyDescent="0.4">
      <c r="B79" s="10" t="s">
        <v>65</v>
      </c>
      <c r="C79" s="10" t="s">
        <v>83</v>
      </c>
      <c r="D79" s="10"/>
      <c r="E79" s="9"/>
      <c r="F79" s="9"/>
      <c r="G79" s="9"/>
      <c r="H79" s="11">
        <v>44192</v>
      </c>
      <c r="I79" s="11">
        <v>44194</v>
      </c>
      <c r="J79" s="11">
        <v>44207</v>
      </c>
      <c r="K79" s="20">
        <v>1</v>
      </c>
      <c r="L79" s="18">
        <v>0</v>
      </c>
      <c r="M79" s="21" t="str">
        <f t="shared" si="0"/>
        <v>完了済</v>
      </c>
    </row>
    <row r="80" spans="2:13" x14ac:dyDescent="0.4">
      <c r="B80" s="10" t="s">
        <v>65</v>
      </c>
      <c r="C80" s="10" t="s">
        <v>271</v>
      </c>
      <c r="D80" s="10"/>
      <c r="E80" s="9"/>
      <c r="F80" s="9" t="s">
        <v>117</v>
      </c>
      <c r="G80" s="9" t="s">
        <v>281</v>
      </c>
      <c r="H80" s="11">
        <v>44195</v>
      </c>
      <c r="I80" s="11">
        <v>44207</v>
      </c>
      <c r="J80" s="11">
        <v>44207</v>
      </c>
      <c r="K80" s="20">
        <v>1</v>
      </c>
      <c r="L80" s="18">
        <v>0</v>
      </c>
      <c r="M80" s="21" t="str">
        <f t="shared" si="0"/>
        <v>完了済</v>
      </c>
    </row>
    <row r="81" spans="2:13" x14ac:dyDescent="0.4">
      <c r="B81" s="10" t="s">
        <v>65</v>
      </c>
      <c r="C81" s="10" t="s">
        <v>271</v>
      </c>
      <c r="D81" s="10"/>
      <c r="E81" s="9"/>
      <c r="F81" s="9" t="s">
        <v>215</v>
      </c>
      <c r="G81" s="9" t="s">
        <v>281</v>
      </c>
      <c r="H81" s="11">
        <v>44208</v>
      </c>
      <c r="I81" s="11">
        <v>44214</v>
      </c>
      <c r="J81" s="11">
        <v>44214</v>
      </c>
      <c r="K81" s="20">
        <v>1</v>
      </c>
      <c r="L81" s="18">
        <v>0</v>
      </c>
      <c r="M81" s="21" t="str">
        <f t="shared" si="0"/>
        <v>完了済</v>
      </c>
    </row>
    <row r="82" spans="2:13" x14ac:dyDescent="0.4">
      <c r="B82" s="10" t="s">
        <v>65</v>
      </c>
      <c r="C82" s="10" t="s">
        <v>271</v>
      </c>
      <c r="D82" s="10"/>
      <c r="E82" s="9"/>
      <c r="F82" s="9" t="s">
        <v>62</v>
      </c>
      <c r="G82" s="9" t="s">
        <v>281</v>
      </c>
      <c r="H82" s="11">
        <v>44215</v>
      </c>
      <c r="I82" s="11">
        <v>44217</v>
      </c>
      <c r="J82" s="11">
        <v>44221</v>
      </c>
      <c r="K82" s="20">
        <v>1</v>
      </c>
      <c r="L82" s="18">
        <v>0</v>
      </c>
      <c r="M82" s="21" t="str">
        <f t="shared" si="0"/>
        <v>完了済</v>
      </c>
    </row>
    <row r="83" spans="2:13" x14ac:dyDescent="0.4">
      <c r="B83" s="10" t="s">
        <v>65</v>
      </c>
      <c r="C83" s="10" t="s">
        <v>271</v>
      </c>
      <c r="D83" s="10"/>
      <c r="E83" s="9"/>
      <c r="F83" s="9" t="s">
        <v>216</v>
      </c>
      <c r="G83" s="9" t="s">
        <v>220</v>
      </c>
      <c r="H83" s="11">
        <v>44195</v>
      </c>
      <c r="I83" s="11">
        <v>44197</v>
      </c>
      <c r="J83" s="11">
        <v>44207</v>
      </c>
      <c r="K83" s="20">
        <v>1</v>
      </c>
      <c r="L83" s="18">
        <v>0</v>
      </c>
      <c r="M83" s="21" t="str">
        <f t="shared" si="0"/>
        <v>完了済</v>
      </c>
    </row>
    <row r="84" spans="2:13" x14ac:dyDescent="0.4">
      <c r="B84" s="10" t="s">
        <v>65</v>
      </c>
      <c r="C84" s="10" t="s">
        <v>271</v>
      </c>
      <c r="D84" s="10"/>
      <c r="E84" s="9"/>
      <c r="F84" s="9" t="s">
        <v>118</v>
      </c>
      <c r="G84" s="9" t="s">
        <v>220</v>
      </c>
      <c r="H84" s="11">
        <v>44203</v>
      </c>
      <c r="I84" s="11">
        <v>44204</v>
      </c>
      <c r="J84" s="11">
        <v>44207</v>
      </c>
      <c r="K84" s="20">
        <v>1</v>
      </c>
      <c r="L84" s="18">
        <v>0</v>
      </c>
      <c r="M84" s="21" t="str">
        <f t="shared" si="0"/>
        <v>完了済</v>
      </c>
    </row>
    <row r="85" spans="2:13" x14ac:dyDescent="0.4">
      <c r="B85" s="10" t="s">
        <v>65</v>
      </c>
      <c r="C85" s="10" t="s">
        <v>271</v>
      </c>
      <c r="D85" s="10"/>
      <c r="E85" s="9"/>
      <c r="F85" s="9" t="s">
        <v>25</v>
      </c>
      <c r="G85" s="9" t="s">
        <v>220</v>
      </c>
      <c r="H85" s="11">
        <v>44207</v>
      </c>
      <c r="I85" s="11">
        <v>44209</v>
      </c>
      <c r="J85" s="11">
        <v>44214</v>
      </c>
      <c r="K85" s="20">
        <v>1</v>
      </c>
      <c r="L85" s="18">
        <v>0</v>
      </c>
      <c r="M85" s="21" t="str">
        <f t="shared" si="0"/>
        <v>完了済</v>
      </c>
    </row>
    <row r="86" spans="2:13" x14ac:dyDescent="0.4">
      <c r="B86" s="10" t="s">
        <v>65</v>
      </c>
      <c r="C86" s="10" t="s">
        <v>271</v>
      </c>
      <c r="D86" s="10"/>
      <c r="E86" s="9"/>
      <c r="F86" s="9" t="s">
        <v>63</v>
      </c>
      <c r="G86" s="9" t="s">
        <v>220</v>
      </c>
      <c r="H86" s="11">
        <v>44210</v>
      </c>
      <c r="I86" s="11">
        <v>44210</v>
      </c>
      <c r="J86" s="11">
        <v>44214</v>
      </c>
      <c r="K86" s="20">
        <v>1</v>
      </c>
      <c r="L86" s="18">
        <v>0</v>
      </c>
      <c r="M86" s="21" t="str">
        <f t="shared" si="0"/>
        <v>完了済</v>
      </c>
    </row>
    <row r="87" spans="2:13" x14ac:dyDescent="0.4">
      <c r="B87" s="10" t="s">
        <v>65</v>
      </c>
      <c r="C87" s="10" t="s">
        <v>271</v>
      </c>
      <c r="D87" s="10"/>
      <c r="E87" s="9"/>
      <c r="F87" s="9" t="s">
        <v>269</v>
      </c>
      <c r="G87" s="9" t="s">
        <v>220</v>
      </c>
      <c r="H87" s="11">
        <v>44211</v>
      </c>
      <c r="I87" s="11">
        <v>44216</v>
      </c>
      <c r="J87" s="11">
        <v>44214</v>
      </c>
      <c r="K87" s="20">
        <v>1</v>
      </c>
      <c r="L87" s="18">
        <v>0</v>
      </c>
      <c r="M87" s="21" t="str">
        <f t="shared" si="0"/>
        <v>完了済</v>
      </c>
    </row>
    <row r="88" spans="2:13" x14ac:dyDescent="0.4">
      <c r="B88" s="10" t="s">
        <v>65</v>
      </c>
      <c r="C88" s="10" t="s">
        <v>271</v>
      </c>
      <c r="D88" s="10"/>
      <c r="E88" s="9"/>
      <c r="F88" s="9" t="s">
        <v>119</v>
      </c>
      <c r="G88" s="9" t="s">
        <v>220</v>
      </c>
      <c r="H88" s="11">
        <v>44217</v>
      </c>
      <c r="I88" s="11">
        <v>44217</v>
      </c>
      <c r="J88" s="11">
        <v>44221</v>
      </c>
      <c r="K88" s="20">
        <v>1</v>
      </c>
      <c r="L88" s="18">
        <v>0</v>
      </c>
      <c r="M88" s="21" t="str">
        <f t="shared" si="0"/>
        <v>完了済</v>
      </c>
    </row>
    <row r="89" spans="2:13" x14ac:dyDescent="0.4">
      <c r="B89" s="10" t="s">
        <v>65</v>
      </c>
      <c r="C89" s="10" t="s">
        <v>271</v>
      </c>
      <c r="D89" s="10"/>
      <c r="E89" s="9"/>
      <c r="F89" s="9" t="s">
        <v>251</v>
      </c>
      <c r="G89" s="9" t="s">
        <v>87</v>
      </c>
      <c r="H89" s="11">
        <v>44195</v>
      </c>
      <c r="I89" s="11">
        <v>44197</v>
      </c>
      <c r="J89" s="11">
        <v>44207</v>
      </c>
      <c r="K89" s="20">
        <v>1</v>
      </c>
      <c r="L89" s="18">
        <v>0</v>
      </c>
      <c r="M89" s="21" t="str">
        <f t="shared" si="0"/>
        <v>完了済</v>
      </c>
    </row>
    <row r="90" spans="2:13" x14ac:dyDescent="0.4">
      <c r="B90" s="10" t="s">
        <v>65</v>
      </c>
      <c r="C90" s="10" t="s">
        <v>271</v>
      </c>
      <c r="D90" s="10"/>
      <c r="E90" s="9"/>
      <c r="F90" s="9" t="s">
        <v>217</v>
      </c>
      <c r="G90" s="9" t="s">
        <v>87</v>
      </c>
      <c r="H90" s="11">
        <v>44203</v>
      </c>
      <c r="I90" s="11">
        <v>44204</v>
      </c>
      <c r="J90" s="11">
        <v>44207</v>
      </c>
      <c r="K90" s="20">
        <v>1</v>
      </c>
      <c r="L90" s="18">
        <v>0</v>
      </c>
      <c r="M90" s="21" t="str">
        <f t="shared" si="0"/>
        <v>完了済</v>
      </c>
    </row>
    <row r="91" spans="2:13" x14ac:dyDescent="0.4">
      <c r="B91" s="10" t="s">
        <v>65</v>
      </c>
      <c r="C91" s="10" t="s">
        <v>271</v>
      </c>
      <c r="D91" s="10"/>
      <c r="E91" s="9"/>
      <c r="F91" s="9" t="s">
        <v>100</v>
      </c>
      <c r="G91" s="9" t="s">
        <v>87</v>
      </c>
      <c r="H91" s="11">
        <v>44207</v>
      </c>
      <c r="I91" s="11">
        <v>44207</v>
      </c>
      <c r="J91" s="11">
        <v>44207</v>
      </c>
      <c r="K91" s="20">
        <v>1</v>
      </c>
      <c r="L91" s="18">
        <v>0</v>
      </c>
      <c r="M91" s="21" t="str">
        <f t="shared" si="0"/>
        <v>完了済</v>
      </c>
    </row>
    <row r="92" spans="2:13" x14ac:dyDescent="0.4">
      <c r="B92" s="10" t="s">
        <v>65</v>
      </c>
      <c r="C92" s="10" t="s">
        <v>271</v>
      </c>
      <c r="D92" s="10"/>
      <c r="E92" s="9"/>
      <c r="F92" s="9" t="s">
        <v>297</v>
      </c>
      <c r="G92" s="9" t="s">
        <v>87</v>
      </c>
      <c r="H92" s="11">
        <v>44208</v>
      </c>
      <c r="I92" s="11">
        <v>44211</v>
      </c>
      <c r="J92" s="11">
        <v>44221</v>
      </c>
      <c r="K92" s="20">
        <v>1</v>
      </c>
      <c r="L92" s="18">
        <v>0</v>
      </c>
      <c r="M92" s="21" t="str">
        <f t="shared" si="0"/>
        <v>完了済</v>
      </c>
    </row>
    <row r="93" spans="2:13" x14ac:dyDescent="0.4">
      <c r="B93" s="10" t="s">
        <v>65</v>
      </c>
      <c r="C93" s="10" t="s">
        <v>66</v>
      </c>
      <c r="D93" s="10"/>
      <c r="E93" s="9"/>
      <c r="F93" s="9"/>
      <c r="G93" s="9"/>
      <c r="H93" s="11">
        <v>44195</v>
      </c>
      <c r="I93" s="11">
        <v>44217</v>
      </c>
      <c r="J93" s="11">
        <v>44221</v>
      </c>
      <c r="K93" s="20">
        <v>1</v>
      </c>
      <c r="L93" s="18">
        <v>0</v>
      </c>
      <c r="M93" s="21" t="str">
        <f t="shared" si="0"/>
        <v>完了済</v>
      </c>
    </row>
    <row r="94" spans="2:13" x14ac:dyDescent="0.4">
      <c r="B94" s="10" t="s">
        <v>65</v>
      </c>
      <c r="C94" s="10" t="s">
        <v>103</v>
      </c>
      <c r="D94" s="10"/>
      <c r="E94" s="9"/>
      <c r="F94" s="9"/>
      <c r="G94" s="9"/>
      <c r="H94" s="11">
        <v>44218</v>
      </c>
      <c r="I94" s="11">
        <v>44220</v>
      </c>
      <c r="J94" s="11">
        <v>44228</v>
      </c>
      <c r="K94" s="20">
        <v>1</v>
      </c>
      <c r="L94" s="18">
        <v>0</v>
      </c>
      <c r="M94" s="21" t="str">
        <f t="shared" si="0"/>
        <v>完了済</v>
      </c>
    </row>
    <row r="95" spans="2:13" x14ac:dyDescent="0.4">
      <c r="B95" s="10" t="s">
        <v>67</v>
      </c>
      <c r="C95" s="10" t="s">
        <v>242</v>
      </c>
      <c r="D95" s="10"/>
      <c r="E95" s="9"/>
      <c r="F95" s="9"/>
      <c r="G95" s="9"/>
      <c r="H95" s="11">
        <v>44214</v>
      </c>
      <c r="I95" s="11">
        <v>44220</v>
      </c>
      <c r="J95" s="11">
        <v>44221</v>
      </c>
      <c r="K95" s="20">
        <v>1</v>
      </c>
      <c r="L95" s="18">
        <v>0</v>
      </c>
      <c r="M95" s="21" t="str">
        <f t="shared" si="0"/>
        <v>完了済</v>
      </c>
    </row>
    <row r="96" spans="2:13" x14ac:dyDescent="0.4">
      <c r="B96" s="10" t="s">
        <v>67</v>
      </c>
      <c r="C96" s="10" t="s">
        <v>67</v>
      </c>
      <c r="D96" s="10"/>
      <c r="E96" s="9"/>
      <c r="F96" s="9"/>
      <c r="G96" s="9"/>
      <c r="H96" s="11">
        <v>44221</v>
      </c>
      <c r="I96" s="11">
        <v>44227</v>
      </c>
      <c r="J96" s="11">
        <v>44228</v>
      </c>
      <c r="K96" s="20">
        <v>1</v>
      </c>
      <c r="L96" s="18">
        <v>0</v>
      </c>
      <c r="M96" s="21" t="str">
        <f t="shared" si="0"/>
        <v>完了済</v>
      </c>
    </row>
    <row r="97" spans="2:30" x14ac:dyDescent="0.4">
      <c r="B97" s="10" t="s">
        <v>125</v>
      </c>
      <c r="C97" s="10"/>
      <c r="D97" s="10"/>
      <c r="E97" s="9"/>
      <c r="F97" s="9"/>
      <c r="G97" s="9"/>
      <c r="H97" s="11">
        <v>44228</v>
      </c>
      <c r="I97" s="11">
        <v>44234</v>
      </c>
      <c r="J97" s="11"/>
      <c r="K97" s="20">
        <v>0.5</v>
      </c>
      <c r="L97" s="18">
        <v>2.5</v>
      </c>
      <c r="M97" s="21" t="str">
        <f t="shared" ca="1" si="0"/>
        <v>終了期日超過</v>
      </c>
    </row>
    <row r="98" spans="2:30" x14ac:dyDescent="0.4">
      <c r="B98" s="10" t="s">
        <v>257</v>
      </c>
      <c r="C98" s="10" t="s">
        <v>159</v>
      </c>
      <c r="D98" s="10"/>
      <c r="E98" s="9"/>
      <c r="F98" s="9"/>
      <c r="G98" s="9"/>
      <c r="H98" s="11">
        <v>44231</v>
      </c>
      <c r="I98" s="11">
        <v>44233</v>
      </c>
      <c r="J98" s="11"/>
      <c r="K98" s="20">
        <v>0.9</v>
      </c>
      <c r="L98" s="18">
        <v>0.2</v>
      </c>
      <c r="M98" s="21" t="str">
        <f t="shared" ca="1" si="0"/>
        <v>終了期日超過</v>
      </c>
    </row>
    <row r="99" spans="2:30" x14ac:dyDescent="0.4">
      <c r="B99" s="10" t="s">
        <v>257</v>
      </c>
      <c r="C99" s="10" t="s">
        <v>257</v>
      </c>
      <c r="D99" s="10"/>
      <c r="E99" s="9"/>
      <c r="F99" s="9"/>
      <c r="G99" s="9"/>
      <c r="H99" s="11">
        <v>44234</v>
      </c>
      <c r="I99" s="11">
        <v>44237</v>
      </c>
      <c r="J99" s="11"/>
      <c r="K99" s="20">
        <v>0.1</v>
      </c>
      <c r="L99" s="18">
        <v>2.7</v>
      </c>
      <c r="M99" s="21" t="str">
        <f t="shared" ca="1" si="0"/>
        <v>終了期日超過</v>
      </c>
    </row>
    <row r="100" spans="2:30" x14ac:dyDescent="0.4">
      <c r="B100" s="10" t="s">
        <v>126</v>
      </c>
      <c r="C100" s="10"/>
      <c r="D100" s="10"/>
      <c r="E100" s="9"/>
      <c r="F100" s="9"/>
      <c r="G100" s="9"/>
      <c r="H100" s="11">
        <v>44221</v>
      </c>
      <c r="I100" s="11">
        <v>44234</v>
      </c>
      <c r="J100" s="11"/>
      <c r="K100" s="20">
        <v>0.9</v>
      </c>
      <c r="L100" s="18">
        <v>1</v>
      </c>
      <c r="M100" s="21" t="str">
        <f t="shared" ca="1" si="0"/>
        <v>終了期日超過</v>
      </c>
    </row>
    <row r="101" spans="2:30" x14ac:dyDescent="0.4">
      <c r="B101" s="10" t="s">
        <v>68</v>
      </c>
      <c r="C101" s="10"/>
      <c r="D101" s="10"/>
      <c r="E101" s="9"/>
      <c r="F101" s="9"/>
      <c r="G101" s="9"/>
      <c r="H101" s="11">
        <v>44242</v>
      </c>
      <c r="I101" s="11">
        <v>44248</v>
      </c>
      <c r="J101" s="11"/>
      <c r="K101" s="20">
        <v>0.6</v>
      </c>
      <c r="L101" s="18">
        <v>2</v>
      </c>
      <c r="M101" s="21" t="str">
        <f t="shared" ca="1" si="0"/>
        <v>終了期日超過</v>
      </c>
    </row>
    <row r="102" spans="2:30" x14ac:dyDescent="0.4">
      <c r="B102" s="10" t="s">
        <v>258</v>
      </c>
      <c r="C102" s="10"/>
      <c r="D102" s="10"/>
      <c r="E102" s="9"/>
      <c r="F102" s="9"/>
      <c r="G102" s="9"/>
      <c r="H102" s="11">
        <v>44235</v>
      </c>
      <c r="I102" s="11">
        <v>44255</v>
      </c>
      <c r="J102" s="11"/>
      <c r="K102" s="20">
        <v>0.1</v>
      </c>
      <c r="L102" s="18">
        <v>12.6</v>
      </c>
      <c r="M102" s="21" t="str">
        <f t="shared" ca="1" si="0"/>
        <v>終了期日超過</v>
      </c>
    </row>
    <row r="103" spans="2:30" x14ac:dyDescent="0.4">
      <c r="B103" s="10" t="s">
        <v>279</v>
      </c>
      <c r="C103" s="10"/>
      <c r="D103" s="10"/>
      <c r="E103" s="9"/>
      <c r="F103" s="9"/>
      <c r="G103" s="9"/>
      <c r="H103" s="11">
        <v>44256</v>
      </c>
      <c r="I103" s="11">
        <v>44285</v>
      </c>
      <c r="J103" s="11"/>
      <c r="K103" s="20">
        <v>0.8</v>
      </c>
      <c r="L103" s="18">
        <v>4.4000000000000004</v>
      </c>
      <c r="M103" s="21" t="str">
        <f t="shared" ca="1" si="0"/>
        <v>終了期日超過</v>
      </c>
    </row>
    <row r="104" spans="2:30" x14ac:dyDescent="0.4">
      <c r="B104" s="10" t="s">
        <v>105</v>
      </c>
      <c r="C104" s="10"/>
      <c r="D104" s="10"/>
      <c r="E104" s="9"/>
      <c r="F104" s="9"/>
      <c r="G104" s="9"/>
      <c r="H104" s="11">
        <v>44137</v>
      </c>
      <c r="I104" s="11">
        <v>44255</v>
      </c>
      <c r="J104" s="11"/>
      <c r="K104" s="20">
        <v>0.9</v>
      </c>
      <c r="L104" s="18">
        <v>7.9</v>
      </c>
      <c r="M104" s="21" t="str">
        <f t="shared" ca="1" si="0"/>
        <v>終了期日超過</v>
      </c>
    </row>
    <row r="110" spans="2:30" ht="18.75" x14ac:dyDescent="0.4">
      <c r="AB110" s="7"/>
      <c r="AC110" s="7"/>
      <c r="AD110" s="7"/>
    </row>
    <row r="111" spans="2:30" ht="18.75" x14ac:dyDescent="0.4">
      <c r="AB111" s="7"/>
      <c r="AC111" s="7"/>
      <c r="AD111" s="7"/>
    </row>
    <row r="112" spans="2:30" ht="18.75" x14ac:dyDescent="0.4">
      <c r="AB112" s="7"/>
      <c r="AC112" s="7"/>
      <c r="AD112" s="7"/>
    </row>
    <row r="113" spans="28:30" ht="18.75" x14ac:dyDescent="0.4">
      <c r="AB113" s="7"/>
      <c r="AC113" s="7"/>
      <c r="AD113" s="7"/>
    </row>
    <row r="114" spans="28:30" ht="18.75" x14ac:dyDescent="0.4">
      <c r="AB114" s="7"/>
      <c r="AC114" s="7"/>
      <c r="AD114" s="7"/>
    </row>
    <row r="115" spans="28:30" ht="18.75" x14ac:dyDescent="0.4">
      <c r="AB115" s="7"/>
      <c r="AC115" s="7"/>
      <c r="AD115" s="7"/>
    </row>
    <row r="116" spans="28:30" ht="18.75" x14ac:dyDescent="0.4">
      <c r="AB116" s="7"/>
      <c r="AC116" s="7"/>
      <c r="AD116" s="7"/>
    </row>
    <row r="117" spans="28:30" ht="18.75" x14ac:dyDescent="0.4">
      <c r="AB117" s="7"/>
      <c r="AC117" s="7"/>
      <c r="AD117" s="7"/>
    </row>
    <row r="118" spans="28:30" ht="18.75" x14ac:dyDescent="0.4">
      <c r="AB118" s="7"/>
      <c r="AC118" s="7"/>
      <c r="AD118" s="7"/>
    </row>
    <row r="119" spans="28:30" ht="18.75" x14ac:dyDescent="0.4">
      <c r="AB119" s="7"/>
      <c r="AC119" s="7"/>
      <c r="AD119" s="7"/>
    </row>
    <row r="120" spans="28:30" ht="18.75" x14ac:dyDescent="0.4">
      <c r="AB120" s="7"/>
      <c r="AC120" s="7"/>
      <c r="AD120" s="7"/>
    </row>
    <row r="121" spans="28:30" ht="18.75" x14ac:dyDescent="0.4">
      <c r="AB121" s="7"/>
      <c r="AC121" s="7"/>
      <c r="AD121" s="7"/>
    </row>
  </sheetData>
  <autoFilter ref="A35:M128" xr:uid="{00000000-0009-0000-0000-000002000000}"/>
  <mergeCells count="3">
    <mergeCell ref="L2:M2"/>
    <mergeCell ref="H5:I5"/>
    <mergeCell ref="H18:I18"/>
  </mergeCells>
  <phoneticPr fontId="9"/>
  <conditionalFormatting sqref="M36:M104">
    <cfRule type="cellIs" dxfId="35" priority="2" operator="equal">
      <formula>"開始期日超過"</formula>
    </cfRule>
    <cfRule type="cellIs" dxfId="34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59"/>
  <sheetViews>
    <sheetView showGridLines="0" topLeftCell="A9" zoomScale="85" workbookViewId="0">
      <selection activeCell="K41" sqref="K4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COUNTIF($M$36:M39981,Y24)</f>
        <v>0</v>
      </c>
    </row>
    <row r="25" spans="8:30" x14ac:dyDescent="0.4">
      <c r="H25" s="12"/>
      <c r="M25" s="16"/>
      <c r="Y25" s="5" t="s">
        <v>31</v>
      </c>
      <c r="Z25" s="5">
        <f ca="1">COUNTIF($M$36:M39982,Y25)</f>
        <v>3</v>
      </c>
    </row>
    <row r="26" spans="8:30" ht="18.75" x14ac:dyDescent="0.4">
      <c r="H26" s="12"/>
      <c r="M26" s="16"/>
      <c r="Y26" s="5" t="s">
        <v>276</v>
      </c>
      <c r="Z26" s="5">
        <f ca="1">COUNTIF($M$36:M39983,Y26)</f>
        <v>4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COUNTIF($M$36:M39984,Y27)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COUNTIF($M$36:M39985,Y28)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30" ht="16.5" x14ac:dyDescent="0.4">
      <c r="A34" s="13" t="s">
        <v>197</v>
      </c>
    </row>
    <row r="35" spans="1:30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30" x14ac:dyDescent="0.4">
      <c r="B36" s="10" t="s">
        <v>143</v>
      </c>
      <c r="C36" s="10"/>
      <c r="D36" s="10"/>
      <c r="E36" s="9"/>
      <c r="F36" s="9"/>
      <c r="G36" s="9" t="s">
        <v>218</v>
      </c>
      <c r="H36" s="11">
        <v>44137</v>
      </c>
      <c r="I36" s="11">
        <v>44165</v>
      </c>
      <c r="J36" s="11">
        <v>44165</v>
      </c>
      <c r="K36" s="20">
        <v>1</v>
      </c>
      <c r="L36" s="18">
        <v>0</v>
      </c>
      <c r="M36" s="21" t="str">
        <f t="shared" ref="M36:M42" si="0">IF(I36="","スケジュール未設定",IF(J36&lt;&gt;"","完了済",IF(I36&lt;$W$1,"終了期日超過",IF(K36&gt;0,"着手中",IF(H36&lt;$W$1,"開始期日超過")))))</f>
        <v>完了済</v>
      </c>
    </row>
    <row r="37" spans="1:30" x14ac:dyDescent="0.4">
      <c r="B37" s="10" t="s">
        <v>67</v>
      </c>
      <c r="C37" s="10" t="s">
        <v>242</v>
      </c>
      <c r="D37" s="10"/>
      <c r="E37" s="9"/>
      <c r="F37" s="9"/>
      <c r="G37" s="9" t="s">
        <v>218</v>
      </c>
      <c r="H37" s="11">
        <v>44166</v>
      </c>
      <c r="I37" s="11">
        <v>44178</v>
      </c>
      <c r="J37" s="11">
        <v>44178</v>
      </c>
      <c r="K37" s="20">
        <v>1</v>
      </c>
      <c r="L37" s="18">
        <v>0</v>
      </c>
      <c r="M37" s="21" t="str">
        <f t="shared" si="0"/>
        <v>完了済</v>
      </c>
    </row>
    <row r="38" spans="1:30" x14ac:dyDescent="0.4">
      <c r="B38" s="10" t="s">
        <v>67</v>
      </c>
      <c r="C38" s="10" t="s">
        <v>67</v>
      </c>
      <c r="D38" s="10"/>
      <c r="E38" s="9"/>
      <c r="F38" s="9"/>
      <c r="G38" s="9" t="s">
        <v>218</v>
      </c>
      <c r="H38" s="11">
        <v>44179</v>
      </c>
      <c r="I38" s="11">
        <v>44195</v>
      </c>
      <c r="J38" s="11">
        <v>44195</v>
      </c>
      <c r="K38" s="20">
        <v>1</v>
      </c>
      <c r="L38" s="18">
        <v>0</v>
      </c>
      <c r="M38" s="21" t="str">
        <f t="shared" si="0"/>
        <v>完了済</v>
      </c>
    </row>
    <row r="39" spans="1:30" x14ac:dyDescent="0.4">
      <c r="B39" s="10" t="s">
        <v>125</v>
      </c>
      <c r="C39" s="10"/>
      <c r="D39" s="10"/>
      <c r="E39" s="9"/>
      <c r="F39" s="9"/>
      <c r="G39" s="9" t="s">
        <v>218</v>
      </c>
      <c r="H39" s="11">
        <v>44197</v>
      </c>
      <c r="I39" s="11">
        <v>44227</v>
      </c>
      <c r="J39" s="11">
        <v>44228</v>
      </c>
      <c r="K39" s="20">
        <v>1</v>
      </c>
      <c r="L39" s="18">
        <v>0</v>
      </c>
      <c r="M39" s="21" t="str">
        <f t="shared" si="0"/>
        <v>完了済</v>
      </c>
    </row>
    <row r="40" spans="1:30" x14ac:dyDescent="0.4">
      <c r="B40" s="10" t="s">
        <v>257</v>
      </c>
      <c r="C40" s="10" t="s">
        <v>159</v>
      </c>
      <c r="D40" s="10"/>
      <c r="E40" s="9"/>
      <c r="F40" s="9"/>
      <c r="G40" s="9" t="s">
        <v>205</v>
      </c>
      <c r="H40" s="11">
        <v>44228</v>
      </c>
      <c r="I40" s="11">
        <v>44234</v>
      </c>
      <c r="J40" s="11"/>
      <c r="K40" s="20">
        <v>0.9</v>
      </c>
      <c r="L40" s="18">
        <v>0.5</v>
      </c>
      <c r="M40" s="21" t="str">
        <f t="shared" ca="1" si="0"/>
        <v>終了期日超過</v>
      </c>
    </row>
    <row r="41" spans="1:30" x14ac:dyDescent="0.4">
      <c r="B41" s="10" t="s">
        <v>257</v>
      </c>
      <c r="C41" s="10" t="s">
        <v>257</v>
      </c>
      <c r="D41" s="10"/>
      <c r="E41" s="9"/>
      <c r="F41" s="9"/>
      <c r="G41" s="9" t="s">
        <v>205</v>
      </c>
      <c r="H41" s="11">
        <v>44235</v>
      </c>
      <c r="I41" s="11">
        <v>44255</v>
      </c>
      <c r="J41" s="11"/>
      <c r="K41" s="20">
        <v>0.1</v>
      </c>
      <c r="L41" s="18">
        <v>12.6</v>
      </c>
      <c r="M41" s="21" t="str">
        <f t="shared" ca="1" si="0"/>
        <v>終了期日超過</v>
      </c>
    </row>
    <row r="42" spans="1:30" x14ac:dyDescent="0.4">
      <c r="B42" s="10" t="s">
        <v>105</v>
      </c>
      <c r="C42" s="10"/>
      <c r="D42" s="10"/>
      <c r="E42" s="9"/>
      <c r="F42" s="9"/>
      <c r="G42" s="9" t="s">
        <v>205</v>
      </c>
      <c r="H42" s="11">
        <v>44137</v>
      </c>
      <c r="I42" s="11">
        <v>44255</v>
      </c>
      <c r="J42" s="11"/>
      <c r="K42" s="20">
        <v>0.8</v>
      </c>
      <c r="L42" s="18">
        <v>15.8</v>
      </c>
      <c r="M42" s="21" t="str">
        <f t="shared" ca="1" si="0"/>
        <v>終了期日超過</v>
      </c>
    </row>
    <row r="48" spans="1:30" ht="18.75" x14ac:dyDescent="0.4">
      <c r="AB48" s="7"/>
      <c r="AC48" s="7"/>
      <c r="AD48" s="7"/>
    </row>
    <row r="49" spans="28:30" ht="18.75" x14ac:dyDescent="0.4">
      <c r="AB49" s="7"/>
      <c r="AC49" s="7"/>
      <c r="AD49" s="7"/>
    </row>
    <row r="50" spans="28:30" ht="18.75" x14ac:dyDescent="0.4">
      <c r="AB50" s="7"/>
      <c r="AC50" s="7"/>
      <c r="AD50" s="7"/>
    </row>
    <row r="51" spans="28:30" ht="18.75" x14ac:dyDescent="0.4">
      <c r="AB51" s="7"/>
      <c r="AC51" s="7"/>
      <c r="AD51" s="7"/>
    </row>
    <row r="52" spans="28:30" ht="18.75" x14ac:dyDescent="0.4">
      <c r="AB52" s="7"/>
      <c r="AC52" s="7"/>
      <c r="AD52" s="7"/>
    </row>
    <row r="53" spans="28:30" ht="18.75" x14ac:dyDescent="0.4">
      <c r="AB53" s="7"/>
      <c r="AC53" s="7"/>
      <c r="AD53" s="7"/>
    </row>
    <row r="54" spans="28:30" ht="18.75" x14ac:dyDescent="0.4">
      <c r="AB54" s="7"/>
      <c r="AC54" s="7"/>
      <c r="AD54" s="7"/>
    </row>
    <row r="55" spans="28:30" ht="18.75" x14ac:dyDescent="0.4">
      <c r="AB55" s="7"/>
      <c r="AC55" s="7"/>
      <c r="AD55" s="7"/>
    </row>
    <row r="56" spans="28:30" ht="18.75" x14ac:dyDescent="0.4">
      <c r="AB56" s="7"/>
      <c r="AC56" s="7"/>
      <c r="AD56" s="7"/>
    </row>
    <row r="57" spans="28:30" ht="18.75" x14ac:dyDescent="0.4">
      <c r="AB57" s="7"/>
      <c r="AC57" s="7"/>
      <c r="AD57" s="7"/>
    </row>
    <row r="58" spans="28:30" ht="18.75" x14ac:dyDescent="0.4">
      <c r="AB58" s="7"/>
      <c r="AC58" s="7"/>
      <c r="AD58" s="7"/>
    </row>
    <row r="59" spans="28:30" ht="18.75" x14ac:dyDescent="0.4">
      <c r="AB59" s="7"/>
      <c r="AC59" s="7"/>
      <c r="AD59" s="7"/>
    </row>
  </sheetData>
  <autoFilter ref="A35:M66" xr:uid="{00000000-0009-0000-0000-000003000000}"/>
  <mergeCells count="3">
    <mergeCell ref="L2:M2"/>
    <mergeCell ref="H5:I5"/>
    <mergeCell ref="H18:I18"/>
  </mergeCells>
  <phoneticPr fontId="9"/>
  <conditionalFormatting sqref="M36:M42">
    <cfRule type="cellIs" dxfId="33" priority="2" operator="equal">
      <formula>"開始期日超過"</formula>
    </cfRule>
    <cfRule type="cellIs" dxfId="32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83"/>
  <sheetViews>
    <sheetView showGridLines="0" topLeftCell="A4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>COUNTIF($M$36:M40005,Y24)</f>
        <v>31</v>
      </c>
    </row>
    <row r="25" spans="8:30" x14ac:dyDescent="0.4">
      <c r="H25" s="12"/>
      <c r="M25" s="16"/>
      <c r="Y25" s="5" t="s">
        <v>31</v>
      </c>
      <c r="Z25" s="5">
        <f>COUNTIF($M$36:M40006,Y25)</f>
        <v>0</v>
      </c>
    </row>
    <row r="26" spans="8:30" ht="18.75" x14ac:dyDescent="0.4">
      <c r="H26" s="12"/>
      <c r="M26" s="16"/>
      <c r="Y26" s="5" t="s">
        <v>276</v>
      </c>
      <c r="Z26" s="5">
        <f>COUNTIF($M$36:M40007,Y26)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>COUNTIF($M$36:M40008,Y27)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>COUNTIF($M$36:M40009,Y28)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/>
      <c r="I36" s="11"/>
      <c r="J36" s="11"/>
      <c r="K36" s="20"/>
      <c r="L36" s="18"/>
      <c r="M36" s="21" t="str">
        <f t="shared" ref="M36:M66" si="0">IF(I36="","スケジュール未設定",IF(J36&lt;&gt;"","完了済",IF(I36&lt;$W$1,"終了期日超過",IF(K36&gt;0,"着手中",IF(H36&lt;$W$1,"開始期日超過")))))</f>
        <v>スケジュール未設定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/>
      <c r="H37" s="11"/>
      <c r="I37" s="11"/>
      <c r="J37" s="11"/>
      <c r="K37" s="20"/>
      <c r="L37" s="18"/>
      <c r="M37" s="21" t="str">
        <f t="shared" si="0"/>
        <v>スケジュール未設定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/>
      <c r="I38" s="11"/>
      <c r="J38" s="11"/>
      <c r="K38" s="20"/>
      <c r="L38" s="18"/>
      <c r="M38" s="21" t="str">
        <f t="shared" si="0"/>
        <v>スケジュール未設定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/>
      <c r="H39" s="11"/>
      <c r="I39" s="11"/>
      <c r="J39" s="11"/>
      <c r="K39" s="20"/>
      <c r="L39" s="18"/>
      <c r="M39" s="21" t="str">
        <f t="shared" si="0"/>
        <v>スケジュール未設定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/>
      <c r="H40" s="11"/>
      <c r="I40" s="11"/>
      <c r="J40" s="11"/>
      <c r="K40" s="20"/>
      <c r="L40" s="18"/>
      <c r="M40" s="21" t="str">
        <f t="shared" si="0"/>
        <v>スケジュール未設定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/>
      <c r="H41" s="11"/>
      <c r="I41" s="11"/>
      <c r="J41" s="11"/>
      <c r="K41" s="20"/>
      <c r="L41" s="18"/>
      <c r="M41" s="21" t="str">
        <f t="shared" si="0"/>
        <v>スケジュール未設定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/>
      <c r="H42" s="11"/>
      <c r="I42" s="11"/>
      <c r="J42" s="11"/>
      <c r="K42" s="20"/>
      <c r="L42" s="18"/>
      <c r="M42" s="21" t="str">
        <f t="shared" si="0"/>
        <v>スケジュール未設定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/>
      <c r="H43" s="11"/>
      <c r="I43" s="11"/>
      <c r="J43" s="11"/>
      <c r="K43" s="20"/>
      <c r="L43" s="18"/>
      <c r="M43" s="21" t="str">
        <f t="shared" si="0"/>
        <v>スケジュール未設定</v>
      </c>
    </row>
    <row r="44" spans="1:13" x14ac:dyDescent="0.4">
      <c r="B44" s="10" t="s">
        <v>255</v>
      </c>
      <c r="C44" s="10" t="s">
        <v>255</v>
      </c>
      <c r="D44" s="10"/>
      <c r="E44" s="9"/>
      <c r="F44" s="9"/>
      <c r="G44" s="9"/>
      <c r="H44" s="11"/>
      <c r="I44" s="11"/>
      <c r="J44" s="11"/>
      <c r="K44" s="20"/>
      <c r="L44" s="18"/>
      <c r="M44" s="21" t="str">
        <f t="shared" si="0"/>
        <v>スケジュール未設定</v>
      </c>
    </row>
    <row r="45" spans="1:13" x14ac:dyDescent="0.4">
      <c r="B45" s="10" t="s">
        <v>255</v>
      </c>
      <c r="C45" s="10" t="s">
        <v>66</v>
      </c>
      <c r="D45" s="10"/>
      <c r="E45" s="9"/>
      <c r="F45" s="9"/>
      <c r="G45" s="9"/>
      <c r="H45" s="11"/>
      <c r="I45" s="11"/>
      <c r="J45" s="11"/>
      <c r="K45" s="20"/>
      <c r="L45" s="18"/>
      <c r="M45" s="21" t="str">
        <f t="shared" si="0"/>
        <v>スケジュール未設定</v>
      </c>
    </row>
    <row r="46" spans="1:13" x14ac:dyDescent="0.4">
      <c r="B46" s="10" t="s">
        <v>255</v>
      </c>
      <c r="C46" s="10" t="s">
        <v>142</v>
      </c>
      <c r="D46" s="10"/>
      <c r="E46" s="9"/>
      <c r="F46" s="9"/>
      <c r="G46" s="9"/>
      <c r="H46" s="11"/>
      <c r="I46" s="11"/>
      <c r="J46" s="11"/>
      <c r="K46" s="20"/>
      <c r="L46" s="18"/>
      <c r="M46" s="21" t="str">
        <f t="shared" si="0"/>
        <v>スケジュール未設定</v>
      </c>
    </row>
    <row r="47" spans="1:13" x14ac:dyDescent="0.4">
      <c r="B47" s="10" t="s">
        <v>143</v>
      </c>
      <c r="C47" s="10"/>
      <c r="D47" s="10"/>
      <c r="E47" s="9"/>
      <c r="F47" s="9"/>
      <c r="G47" s="9"/>
      <c r="H47" s="11"/>
      <c r="I47" s="11"/>
      <c r="J47" s="11"/>
      <c r="K47" s="20"/>
      <c r="L47" s="18"/>
      <c r="M47" s="21" t="str">
        <f t="shared" si="0"/>
        <v>スケジュール未設定</v>
      </c>
    </row>
    <row r="48" spans="1:13" x14ac:dyDescent="0.4">
      <c r="B48" s="10" t="s">
        <v>176</v>
      </c>
      <c r="C48" s="10" t="s">
        <v>144</v>
      </c>
      <c r="D48" s="10"/>
      <c r="E48" s="9"/>
      <c r="F48" s="9"/>
      <c r="G48" s="9"/>
      <c r="H48" s="11"/>
      <c r="I48" s="11"/>
      <c r="J48" s="11"/>
      <c r="K48" s="20"/>
      <c r="L48" s="18"/>
      <c r="M48" s="21" t="str">
        <f t="shared" si="0"/>
        <v>スケジュール未設定</v>
      </c>
    </row>
    <row r="49" spans="2:13" x14ac:dyDescent="0.4">
      <c r="B49" s="10" t="s">
        <v>176</v>
      </c>
      <c r="C49" s="10" t="s">
        <v>224</v>
      </c>
      <c r="D49" s="10"/>
      <c r="E49" s="9"/>
      <c r="F49" s="9"/>
      <c r="G49" s="9"/>
      <c r="H49" s="11"/>
      <c r="I49" s="11"/>
      <c r="J49" s="11"/>
      <c r="K49" s="20"/>
      <c r="L49" s="18"/>
      <c r="M49" s="21" t="str">
        <f t="shared" si="0"/>
        <v>スケジュール未設定</v>
      </c>
    </row>
    <row r="50" spans="2:13" x14ac:dyDescent="0.4">
      <c r="B50" s="10" t="s">
        <v>176</v>
      </c>
      <c r="C50" s="10" t="s">
        <v>104</v>
      </c>
      <c r="D50" s="10"/>
      <c r="E50" s="9"/>
      <c r="F50" s="9"/>
      <c r="G50" s="9"/>
      <c r="H50" s="11"/>
      <c r="I50" s="11"/>
      <c r="J50" s="11"/>
      <c r="K50" s="20"/>
      <c r="L50" s="18"/>
      <c r="M50" s="21" t="str">
        <f t="shared" si="0"/>
        <v>スケジュール未設定</v>
      </c>
    </row>
    <row r="51" spans="2:13" x14ac:dyDescent="0.4">
      <c r="B51" s="10" t="s">
        <v>145</v>
      </c>
      <c r="C51" s="10" t="s">
        <v>145</v>
      </c>
      <c r="D51" s="10"/>
      <c r="E51" s="9"/>
      <c r="F51" s="9"/>
      <c r="G51" s="9"/>
      <c r="H51" s="11"/>
      <c r="I51" s="11"/>
      <c r="J51" s="11"/>
      <c r="K51" s="20"/>
      <c r="L51" s="18"/>
      <c r="M51" s="21" t="str">
        <f t="shared" si="0"/>
        <v>スケジュール未設定</v>
      </c>
    </row>
    <row r="52" spans="2:13" x14ac:dyDescent="0.4">
      <c r="B52" s="10" t="s">
        <v>145</v>
      </c>
      <c r="C52" s="10" t="s">
        <v>66</v>
      </c>
      <c r="D52" s="10"/>
      <c r="E52" s="9"/>
      <c r="F52" s="9"/>
      <c r="G52" s="9"/>
      <c r="H52" s="11"/>
      <c r="I52" s="11"/>
      <c r="J52" s="11"/>
      <c r="K52" s="20"/>
      <c r="L52" s="18"/>
      <c r="M52" s="21" t="str">
        <f t="shared" si="0"/>
        <v>スケジュール未設定</v>
      </c>
    </row>
    <row r="53" spans="2:13" x14ac:dyDescent="0.4">
      <c r="B53" s="10" t="s">
        <v>145</v>
      </c>
      <c r="C53" s="10" t="s">
        <v>256</v>
      </c>
      <c r="D53" s="10"/>
      <c r="E53" s="9"/>
      <c r="F53" s="9"/>
      <c r="G53" s="9"/>
      <c r="H53" s="11"/>
      <c r="I53" s="11"/>
      <c r="J53" s="11"/>
      <c r="K53" s="20"/>
      <c r="L53" s="18"/>
      <c r="M53" s="21" t="str">
        <f t="shared" si="0"/>
        <v>スケジュール未設定</v>
      </c>
    </row>
    <row r="54" spans="2:13" x14ac:dyDescent="0.4">
      <c r="B54" s="10" t="s">
        <v>124</v>
      </c>
      <c r="C54" s="10" t="s">
        <v>146</v>
      </c>
      <c r="D54" s="10"/>
      <c r="E54" s="9"/>
      <c r="F54" s="9"/>
      <c r="G54" s="9"/>
      <c r="H54" s="11"/>
      <c r="I54" s="11"/>
      <c r="J54" s="11"/>
      <c r="K54" s="20"/>
      <c r="L54" s="18"/>
      <c r="M54" s="21" t="str">
        <f t="shared" si="0"/>
        <v>スケジュール未設定</v>
      </c>
    </row>
    <row r="55" spans="2:13" x14ac:dyDescent="0.4">
      <c r="B55" s="10" t="s">
        <v>124</v>
      </c>
      <c r="C55" s="10" t="s">
        <v>277</v>
      </c>
      <c r="D55" s="10"/>
      <c r="E55" s="9"/>
      <c r="F55" s="9"/>
      <c r="G55" s="9"/>
      <c r="H55" s="11"/>
      <c r="I55" s="11"/>
      <c r="J55" s="11"/>
      <c r="K55" s="20"/>
      <c r="L55" s="18"/>
      <c r="M55" s="21" t="str">
        <f t="shared" si="0"/>
        <v>スケジュール未設定</v>
      </c>
    </row>
    <row r="56" spans="2:13" x14ac:dyDescent="0.4">
      <c r="B56" s="10" t="s">
        <v>67</v>
      </c>
      <c r="C56" s="10" t="s">
        <v>242</v>
      </c>
      <c r="D56" s="10"/>
      <c r="E56" s="9"/>
      <c r="F56" s="9"/>
      <c r="G56" s="9"/>
      <c r="H56" s="11"/>
      <c r="I56" s="11"/>
      <c r="J56" s="11"/>
      <c r="K56" s="20"/>
      <c r="L56" s="18"/>
      <c r="M56" s="21" t="str">
        <f t="shared" si="0"/>
        <v>スケジュール未設定</v>
      </c>
    </row>
    <row r="57" spans="2:13" x14ac:dyDescent="0.4">
      <c r="B57" s="10" t="s">
        <v>67</v>
      </c>
      <c r="C57" s="10" t="s">
        <v>67</v>
      </c>
      <c r="D57" s="10"/>
      <c r="E57" s="9"/>
      <c r="F57" s="9"/>
      <c r="G57" s="9"/>
      <c r="H57" s="11"/>
      <c r="I57" s="11"/>
      <c r="J57" s="11"/>
      <c r="K57" s="20"/>
      <c r="L57" s="18"/>
      <c r="M57" s="21" t="str">
        <f t="shared" si="0"/>
        <v>スケジュール未設定</v>
      </c>
    </row>
    <row r="58" spans="2:13" x14ac:dyDescent="0.4">
      <c r="B58" s="10" t="s">
        <v>278</v>
      </c>
      <c r="C58" s="10"/>
      <c r="D58" s="10"/>
      <c r="E58" s="9"/>
      <c r="F58" s="9"/>
      <c r="G58" s="9"/>
      <c r="H58" s="11"/>
      <c r="I58" s="11"/>
      <c r="J58" s="11"/>
      <c r="K58" s="20"/>
      <c r="L58" s="18"/>
      <c r="M58" s="21" t="str">
        <f t="shared" si="0"/>
        <v>スケジュール未設定</v>
      </c>
    </row>
    <row r="59" spans="2:13" x14ac:dyDescent="0.4">
      <c r="B59" s="10" t="s">
        <v>125</v>
      </c>
      <c r="C59" s="10"/>
      <c r="D59" s="10"/>
      <c r="E59" s="9"/>
      <c r="F59" s="9"/>
      <c r="G59" s="9"/>
      <c r="H59" s="11"/>
      <c r="I59" s="11"/>
      <c r="J59" s="11"/>
      <c r="K59" s="20"/>
      <c r="L59" s="18"/>
      <c r="M59" s="21" t="str">
        <f t="shared" si="0"/>
        <v>スケジュール未設定</v>
      </c>
    </row>
    <row r="60" spans="2:13" x14ac:dyDescent="0.4">
      <c r="B60" s="10" t="s">
        <v>257</v>
      </c>
      <c r="C60" s="10" t="s">
        <v>159</v>
      </c>
      <c r="D60" s="10"/>
      <c r="E60" s="9"/>
      <c r="F60" s="9"/>
      <c r="G60" s="9"/>
      <c r="H60" s="11"/>
      <c r="I60" s="11"/>
      <c r="J60" s="11"/>
      <c r="K60" s="20"/>
      <c r="L60" s="18"/>
      <c r="M60" s="21" t="str">
        <f t="shared" si="0"/>
        <v>スケジュール未設定</v>
      </c>
    </row>
    <row r="61" spans="2:13" x14ac:dyDescent="0.4">
      <c r="B61" s="10" t="s">
        <v>257</v>
      </c>
      <c r="C61" s="10" t="s">
        <v>257</v>
      </c>
      <c r="D61" s="10"/>
      <c r="E61" s="9"/>
      <c r="F61" s="9"/>
      <c r="G61" s="9"/>
      <c r="H61" s="11"/>
      <c r="I61" s="11"/>
      <c r="J61" s="11"/>
      <c r="K61" s="20"/>
      <c r="L61" s="18"/>
      <c r="M61" s="21" t="str">
        <f t="shared" si="0"/>
        <v>スケジュール未設定</v>
      </c>
    </row>
    <row r="62" spans="2:13" x14ac:dyDescent="0.4">
      <c r="B62" s="10" t="s">
        <v>126</v>
      </c>
      <c r="C62" s="10"/>
      <c r="D62" s="10"/>
      <c r="E62" s="9"/>
      <c r="F62" s="9"/>
      <c r="G62" s="9"/>
      <c r="H62" s="11"/>
      <c r="I62" s="11"/>
      <c r="J62" s="11"/>
      <c r="K62" s="20"/>
      <c r="L62" s="18"/>
      <c r="M62" s="21" t="str">
        <f t="shared" si="0"/>
        <v>スケジュール未設定</v>
      </c>
    </row>
    <row r="63" spans="2:13" x14ac:dyDescent="0.4">
      <c r="B63" s="10" t="s">
        <v>68</v>
      </c>
      <c r="C63" s="10"/>
      <c r="D63" s="10"/>
      <c r="E63" s="9"/>
      <c r="F63" s="9"/>
      <c r="G63" s="9"/>
      <c r="H63" s="11"/>
      <c r="I63" s="11"/>
      <c r="J63" s="11"/>
      <c r="K63" s="20"/>
      <c r="L63" s="18"/>
      <c r="M63" s="21" t="str">
        <f t="shared" si="0"/>
        <v>スケジュール未設定</v>
      </c>
    </row>
    <row r="64" spans="2:13" x14ac:dyDescent="0.4">
      <c r="B64" s="10" t="s">
        <v>258</v>
      </c>
      <c r="C64" s="10"/>
      <c r="D64" s="10"/>
      <c r="E64" s="9"/>
      <c r="F64" s="9"/>
      <c r="G64" s="9"/>
      <c r="H64" s="11"/>
      <c r="I64" s="11"/>
      <c r="J64" s="11"/>
      <c r="K64" s="20"/>
      <c r="L64" s="18"/>
      <c r="M64" s="21" t="str">
        <f t="shared" si="0"/>
        <v>スケジュール未設定</v>
      </c>
    </row>
    <row r="65" spans="2:30" x14ac:dyDescent="0.4">
      <c r="B65" s="10" t="s">
        <v>279</v>
      </c>
      <c r="C65" s="10"/>
      <c r="D65" s="10"/>
      <c r="E65" s="9"/>
      <c r="F65" s="9"/>
      <c r="G65" s="9"/>
      <c r="H65" s="11"/>
      <c r="I65" s="11"/>
      <c r="J65" s="11"/>
      <c r="K65" s="20"/>
      <c r="L65" s="18"/>
      <c r="M65" s="21" t="str">
        <f t="shared" si="0"/>
        <v>スケジュール未設定</v>
      </c>
    </row>
    <row r="66" spans="2:30" x14ac:dyDescent="0.4">
      <c r="B66" s="10" t="s">
        <v>105</v>
      </c>
      <c r="C66" s="10"/>
      <c r="D66" s="10"/>
      <c r="E66" s="9"/>
      <c r="F66" s="9"/>
      <c r="G66" s="9"/>
      <c r="H66" s="11"/>
      <c r="I66" s="11"/>
      <c r="J66" s="11"/>
      <c r="K66" s="20"/>
      <c r="L66" s="18"/>
      <c r="M66" s="21" t="str">
        <f t="shared" si="0"/>
        <v>スケジュール未設定</v>
      </c>
    </row>
    <row r="72" spans="2:30" ht="18.75" x14ac:dyDescent="0.4">
      <c r="AB72" s="7"/>
      <c r="AC72" s="7"/>
      <c r="AD72" s="7"/>
    </row>
    <row r="73" spans="2:30" ht="18.75" x14ac:dyDescent="0.4">
      <c r="AB73" s="7"/>
      <c r="AC73" s="7"/>
      <c r="AD73" s="7"/>
    </row>
    <row r="74" spans="2:30" ht="18.75" x14ac:dyDescent="0.4">
      <c r="AB74" s="7"/>
      <c r="AC74" s="7"/>
      <c r="AD74" s="7"/>
    </row>
    <row r="75" spans="2:30" ht="18.75" x14ac:dyDescent="0.4">
      <c r="AB75" s="7"/>
      <c r="AC75" s="7"/>
      <c r="AD75" s="7"/>
    </row>
    <row r="76" spans="2:30" ht="18.75" x14ac:dyDescent="0.4">
      <c r="AB76" s="7"/>
      <c r="AC76" s="7"/>
      <c r="AD76" s="7"/>
    </row>
    <row r="77" spans="2:30" ht="18.75" x14ac:dyDescent="0.4">
      <c r="AB77" s="7"/>
      <c r="AC77" s="7"/>
      <c r="AD77" s="7"/>
    </row>
    <row r="78" spans="2:30" ht="18.75" x14ac:dyDescent="0.4">
      <c r="AB78" s="7"/>
      <c r="AC78" s="7"/>
      <c r="AD78" s="7"/>
    </row>
    <row r="79" spans="2:30" ht="18.75" x14ac:dyDescent="0.4">
      <c r="AB79" s="7"/>
      <c r="AC79" s="7"/>
      <c r="AD79" s="7"/>
    </row>
    <row r="80" spans="2:30" ht="18.75" x14ac:dyDescent="0.4">
      <c r="AB80" s="7"/>
      <c r="AC80" s="7"/>
      <c r="AD80" s="7"/>
    </row>
    <row r="81" spans="28:30" ht="18.75" x14ac:dyDescent="0.4">
      <c r="AB81" s="7"/>
      <c r="AC81" s="7"/>
      <c r="AD81" s="7"/>
    </row>
    <row r="82" spans="28:30" ht="18.75" x14ac:dyDescent="0.4">
      <c r="AB82" s="7"/>
      <c r="AC82" s="7"/>
      <c r="AD82" s="7"/>
    </row>
    <row r="83" spans="28:30" ht="18.75" x14ac:dyDescent="0.4">
      <c r="AB83" s="7"/>
      <c r="AC83" s="7"/>
      <c r="AD83" s="7"/>
    </row>
  </sheetData>
  <autoFilter ref="A35:M90" xr:uid="{00000000-0009-0000-0000-000004000000}"/>
  <mergeCells count="3">
    <mergeCell ref="L2:M2"/>
    <mergeCell ref="H5:I5"/>
    <mergeCell ref="H18:I18"/>
  </mergeCells>
  <phoneticPr fontId="9"/>
  <conditionalFormatting sqref="M36:M66">
    <cfRule type="cellIs" dxfId="31" priority="2" operator="equal">
      <formula>"開始期日超過"</formula>
    </cfRule>
    <cfRule type="cellIs" dxfId="30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70"/>
  <sheetViews>
    <sheetView showGridLines="0" topLeftCell="A29" zoomScale="85" workbookViewId="0">
      <selection activeCell="G65" sqref="G65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COUNTIF($M$36:M39992,Y24)</f>
        <v>0</v>
      </c>
    </row>
    <row r="25" spans="8:30" x14ac:dyDescent="0.4">
      <c r="H25" s="12"/>
      <c r="M25" s="16"/>
      <c r="Y25" s="5" t="s">
        <v>31</v>
      </c>
      <c r="Z25" s="5">
        <f ca="1">COUNTIF($M$36:M39993,Y25)</f>
        <v>2</v>
      </c>
    </row>
    <row r="26" spans="8:30" ht="18.75" x14ac:dyDescent="0.4">
      <c r="H26" s="12"/>
      <c r="M26" s="16"/>
      <c r="Y26" s="5" t="s">
        <v>276</v>
      </c>
      <c r="Z26" s="5">
        <f ca="1">COUNTIF($M$36:M39994,Y26)</f>
        <v>16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COUNTIF($M$36:M39995,Y27)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COUNTIF($M$36:M39996,Y28)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>
        <v>44185</v>
      </c>
      <c r="I36" s="11">
        <v>44185</v>
      </c>
      <c r="J36" s="11">
        <v>44185</v>
      </c>
      <c r="K36" s="20">
        <v>1</v>
      </c>
      <c r="L36" s="18">
        <v>0</v>
      </c>
      <c r="M36" s="21" t="str">
        <f t="shared" ref="M36:M53" si="0">IF(I36="","スケジュール未設定",IF(J36&lt;&gt;"","完了済",IF(I36&lt;$W$1,"終了期日超過",IF(K36&gt;0,"着手中",IF(H36&lt;$W$1,"開始期日超過")))))</f>
        <v>完了済</v>
      </c>
    </row>
    <row r="37" spans="1:13" x14ac:dyDescent="0.4">
      <c r="B37" s="10" t="s">
        <v>174</v>
      </c>
      <c r="C37" s="10" t="s">
        <v>101</v>
      </c>
      <c r="D37" s="10"/>
      <c r="E37" s="9"/>
      <c r="F37" s="9"/>
      <c r="G37" s="9"/>
      <c r="H37" s="11">
        <v>44186</v>
      </c>
      <c r="I37" s="11">
        <v>44186</v>
      </c>
      <c r="J37" s="11">
        <v>44195</v>
      </c>
      <c r="K37" s="20">
        <v>1</v>
      </c>
      <c r="L37" s="18">
        <v>0</v>
      </c>
      <c r="M37" s="21" t="str">
        <f t="shared" si="0"/>
        <v>完了済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>
        <v>44187</v>
      </c>
      <c r="I38" s="11">
        <v>44189</v>
      </c>
      <c r="J38" s="11">
        <v>44195</v>
      </c>
      <c r="K38" s="20">
        <v>1</v>
      </c>
      <c r="L38" s="18">
        <v>0</v>
      </c>
      <c r="M38" s="21" t="str">
        <f t="shared" si="0"/>
        <v>完了済</v>
      </c>
    </row>
    <row r="39" spans="1:13" x14ac:dyDescent="0.4">
      <c r="B39" s="10" t="s">
        <v>174</v>
      </c>
      <c r="C39" s="10" t="s">
        <v>240</v>
      </c>
      <c r="D39" s="10"/>
      <c r="E39" s="9"/>
      <c r="F39" s="9"/>
      <c r="G39" s="9"/>
      <c r="H39" s="11">
        <v>44188</v>
      </c>
      <c r="I39" s="11">
        <v>44191</v>
      </c>
      <c r="J39" s="11">
        <v>44195</v>
      </c>
      <c r="K39" s="20">
        <v>1</v>
      </c>
      <c r="L39" s="18">
        <v>0</v>
      </c>
      <c r="M39" s="21" t="str">
        <f t="shared" si="0"/>
        <v>完了済</v>
      </c>
    </row>
    <row r="40" spans="1:13" x14ac:dyDescent="0.4">
      <c r="B40" s="10" t="s">
        <v>253</v>
      </c>
      <c r="C40" s="10" t="s">
        <v>82</v>
      </c>
      <c r="D40" s="10"/>
      <c r="E40" s="9"/>
      <c r="F40" s="9"/>
      <c r="G40" s="9"/>
      <c r="H40" s="11">
        <v>44192</v>
      </c>
      <c r="I40" s="11">
        <v>44192</v>
      </c>
      <c r="J40" s="11">
        <v>44207</v>
      </c>
      <c r="K40" s="20">
        <v>1</v>
      </c>
      <c r="L40" s="18">
        <v>0</v>
      </c>
      <c r="M40" s="21" t="str">
        <f t="shared" si="0"/>
        <v>完了済</v>
      </c>
    </row>
    <row r="41" spans="1:13" x14ac:dyDescent="0.4">
      <c r="B41" s="10" t="s">
        <v>253</v>
      </c>
      <c r="C41" s="10" t="s">
        <v>270</v>
      </c>
      <c r="D41" s="10"/>
      <c r="E41" s="9"/>
      <c r="F41" s="9"/>
      <c r="G41" s="9"/>
      <c r="H41" s="11">
        <v>44193</v>
      </c>
      <c r="I41" s="11">
        <v>44195</v>
      </c>
      <c r="J41" s="11">
        <v>44207</v>
      </c>
      <c r="K41" s="20">
        <v>1</v>
      </c>
      <c r="L41" s="18">
        <v>0</v>
      </c>
      <c r="M41" s="21" t="str">
        <f t="shared" si="0"/>
        <v>完了済</v>
      </c>
    </row>
    <row r="42" spans="1:13" x14ac:dyDescent="0.4">
      <c r="B42" s="10" t="s">
        <v>253</v>
      </c>
      <c r="C42" s="10" t="s">
        <v>66</v>
      </c>
      <c r="D42" s="10"/>
      <c r="E42" s="9"/>
      <c r="F42" s="9"/>
      <c r="G42" s="9"/>
      <c r="H42" s="11">
        <v>44193</v>
      </c>
      <c r="I42" s="11">
        <v>44195</v>
      </c>
      <c r="J42" s="11">
        <v>44207</v>
      </c>
      <c r="K42" s="20">
        <v>1</v>
      </c>
      <c r="L42" s="18">
        <v>0</v>
      </c>
      <c r="M42" s="21" t="str">
        <f t="shared" si="0"/>
        <v>完了済</v>
      </c>
    </row>
    <row r="43" spans="1:13" x14ac:dyDescent="0.4">
      <c r="B43" s="10" t="s">
        <v>253</v>
      </c>
      <c r="C43" s="10" t="s">
        <v>139</v>
      </c>
      <c r="D43" s="10"/>
      <c r="E43" s="9"/>
      <c r="F43" s="9"/>
      <c r="G43" s="9"/>
      <c r="H43" s="11">
        <v>44197</v>
      </c>
      <c r="I43" s="11">
        <v>44197</v>
      </c>
      <c r="J43" s="11">
        <v>44214</v>
      </c>
      <c r="K43" s="20">
        <v>1</v>
      </c>
      <c r="L43" s="18">
        <v>0</v>
      </c>
      <c r="M43" s="21" t="str">
        <f t="shared" si="0"/>
        <v>完了済</v>
      </c>
    </row>
    <row r="44" spans="1:13" x14ac:dyDescent="0.4">
      <c r="B44" s="10" t="s">
        <v>28</v>
      </c>
      <c r="C44" s="10" t="s">
        <v>238</v>
      </c>
      <c r="D44" s="10"/>
      <c r="E44" s="9"/>
      <c r="F44" s="9"/>
      <c r="G44" s="9"/>
      <c r="H44" s="11">
        <v>44198</v>
      </c>
      <c r="I44" s="11">
        <v>44198</v>
      </c>
      <c r="J44" s="11">
        <v>44214</v>
      </c>
      <c r="K44" s="20">
        <v>1</v>
      </c>
      <c r="L44" s="18">
        <v>0</v>
      </c>
      <c r="M44" s="21" t="str">
        <f t="shared" si="0"/>
        <v>完了済</v>
      </c>
    </row>
    <row r="45" spans="1:13" x14ac:dyDescent="0.4">
      <c r="B45" s="10" t="s">
        <v>28</v>
      </c>
      <c r="C45" s="10" t="s">
        <v>121</v>
      </c>
      <c r="D45" s="10"/>
      <c r="E45" s="9"/>
      <c r="F45" s="9"/>
      <c r="G45" s="9"/>
      <c r="H45" s="11">
        <v>44199</v>
      </c>
      <c r="I45" s="11">
        <v>44203</v>
      </c>
      <c r="J45" s="11">
        <v>44214</v>
      </c>
      <c r="K45" s="20">
        <v>1</v>
      </c>
      <c r="L45" s="18">
        <v>0</v>
      </c>
      <c r="M45" s="21" t="str">
        <f t="shared" si="0"/>
        <v>完了済</v>
      </c>
    </row>
    <row r="46" spans="1:13" x14ac:dyDescent="0.4">
      <c r="B46" s="10" t="s">
        <v>28</v>
      </c>
      <c r="C46" s="10" t="s">
        <v>66</v>
      </c>
      <c r="D46" s="10"/>
      <c r="E46" s="9"/>
      <c r="F46" s="9"/>
      <c r="G46" s="9"/>
      <c r="H46" s="11">
        <v>44199</v>
      </c>
      <c r="I46" s="11">
        <v>44203</v>
      </c>
      <c r="J46" s="11">
        <v>44214</v>
      </c>
      <c r="K46" s="20">
        <v>1</v>
      </c>
      <c r="L46" s="18">
        <v>0</v>
      </c>
      <c r="M46" s="21" t="str">
        <f t="shared" si="0"/>
        <v>完了済</v>
      </c>
    </row>
    <row r="47" spans="1:13" x14ac:dyDescent="0.4">
      <c r="B47" s="10" t="s">
        <v>28</v>
      </c>
      <c r="C47" s="10" t="s">
        <v>122</v>
      </c>
      <c r="D47" s="10"/>
      <c r="E47" s="9"/>
      <c r="F47" s="9"/>
      <c r="G47" s="9"/>
      <c r="H47" s="11">
        <v>44204</v>
      </c>
      <c r="I47" s="11">
        <v>44205</v>
      </c>
      <c r="J47" s="11">
        <v>44214</v>
      </c>
      <c r="K47" s="20">
        <v>1</v>
      </c>
      <c r="L47" s="18">
        <v>0</v>
      </c>
      <c r="M47" s="21" t="str">
        <f t="shared" si="0"/>
        <v>完了済</v>
      </c>
    </row>
    <row r="48" spans="1:13" x14ac:dyDescent="0.4">
      <c r="B48" s="10" t="s">
        <v>278</v>
      </c>
      <c r="C48" s="10" t="s">
        <v>298</v>
      </c>
      <c r="D48" s="10"/>
      <c r="E48" s="9"/>
      <c r="F48" s="9"/>
      <c r="G48" s="9"/>
      <c r="H48" s="11">
        <v>44206</v>
      </c>
      <c r="I48" s="11">
        <v>44207</v>
      </c>
      <c r="J48" s="11">
        <v>44214</v>
      </c>
      <c r="K48" s="20">
        <v>1</v>
      </c>
      <c r="L48" s="18">
        <v>0</v>
      </c>
      <c r="M48" s="21" t="str">
        <f t="shared" si="0"/>
        <v>完了済</v>
      </c>
    </row>
    <row r="49" spans="2:30" x14ac:dyDescent="0.4">
      <c r="B49" s="10" t="s">
        <v>278</v>
      </c>
      <c r="C49" s="10" t="s">
        <v>278</v>
      </c>
      <c r="D49" s="10"/>
      <c r="E49" s="9"/>
      <c r="F49" s="9"/>
      <c r="G49" s="9"/>
      <c r="H49" s="11">
        <v>44208</v>
      </c>
      <c r="I49" s="11">
        <v>44221</v>
      </c>
      <c r="J49" s="11"/>
      <c r="K49" s="20">
        <v>0.6</v>
      </c>
      <c r="L49" s="18">
        <v>4</v>
      </c>
      <c r="M49" s="21" t="str">
        <f t="shared" ca="1" si="0"/>
        <v>終了期日超過</v>
      </c>
    </row>
    <row r="50" spans="2:30" x14ac:dyDescent="0.4">
      <c r="B50" s="10" t="s">
        <v>125</v>
      </c>
      <c r="C50" s="10"/>
      <c r="D50" s="10"/>
      <c r="E50" s="9"/>
      <c r="F50" s="9"/>
      <c r="G50" s="9"/>
      <c r="H50" s="11">
        <v>44213</v>
      </c>
      <c r="I50" s="11">
        <v>44214</v>
      </c>
      <c r="J50" s="11">
        <v>44221</v>
      </c>
      <c r="K50" s="20">
        <v>1</v>
      </c>
      <c r="L50" s="18">
        <v>0</v>
      </c>
      <c r="M50" s="21" t="str">
        <f t="shared" si="0"/>
        <v>完了済</v>
      </c>
    </row>
    <row r="51" spans="2:30" x14ac:dyDescent="0.4">
      <c r="B51" s="10" t="s">
        <v>126</v>
      </c>
      <c r="C51" s="10"/>
      <c r="D51" s="10"/>
      <c r="E51" s="9"/>
      <c r="F51" s="9"/>
      <c r="G51" s="9"/>
      <c r="H51" s="11">
        <v>44213</v>
      </c>
      <c r="I51" s="11">
        <v>44216</v>
      </c>
      <c r="J51" s="11">
        <v>44214</v>
      </c>
      <c r="K51" s="20">
        <v>1</v>
      </c>
      <c r="L51" s="18">
        <v>0</v>
      </c>
      <c r="M51" s="21" t="str">
        <f t="shared" si="0"/>
        <v>完了済</v>
      </c>
    </row>
    <row r="52" spans="2:30" x14ac:dyDescent="0.4">
      <c r="B52" s="10" t="s">
        <v>68</v>
      </c>
      <c r="C52" s="10"/>
      <c r="D52" s="10"/>
      <c r="E52" s="9"/>
      <c r="F52" s="9"/>
      <c r="G52" s="9"/>
      <c r="H52" s="11">
        <v>44217</v>
      </c>
      <c r="I52" s="11">
        <v>44217</v>
      </c>
      <c r="J52" s="11">
        <v>44221</v>
      </c>
      <c r="K52" s="20">
        <v>1</v>
      </c>
      <c r="L52" s="18">
        <v>0</v>
      </c>
      <c r="M52" s="21" t="str">
        <f t="shared" si="0"/>
        <v>完了済</v>
      </c>
    </row>
    <row r="53" spans="2:30" x14ac:dyDescent="0.4">
      <c r="B53" s="10" t="s">
        <v>258</v>
      </c>
      <c r="C53" s="10"/>
      <c r="D53" s="10"/>
      <c r="E53" s="9"/>
      <c r="F53" s="9"/>
      <c r="G53" s="9"/>
      <c r="H53" s="11">
        <v>44218</v>
      </c>
      <c r="I53" s="11">
        <v>44225</v>
      </c>
      <c r="J53" s="11"/>
      <c r="K53" s="20">
        <v>0.5</v>
      </c>
      <c r="L53" s="18">
        <v>3</v>
      </c>
      <c r="M53" s="21" t="str">
        <f t="shared" ca="1" si="0"/>
        <v>終了期日超過</v>
      </c>
    </row>
    <row r="59" spans="2:30" ht="18.75" x14ac:dyDescent="0.4">
      <c r="AB59" s="7"/>
      <c r="AC59" s="7"/>
      <c r="AD59" s="7"/>
    </row>
    <row r="60" spans="2:30" ht="18.75" x14ac:dyDescent="0.4">
      <c r="AB60" s="7"/>
      <c r="AC60" s="7"/>
      <c r="AD60" s="7"/>
    </row>
    <row r="61" spans="2:30" ht="18.75" x14ac:dyDescent="0.4">
      <c r="AB61" s="7"/>
      <c r="AC61" s="7"/>
      <c r="AD61" s="7"/>
    </row>
    <row r="62" spans="2:30" ht="18.75" x14ac:dyDescent="0.4">
      <c r="AB62" s="7"/>
      <c r="AC62" s="7"/>
      <c r="AD62" s="7"/>
    </row>
    <row r="63" spans="2:30" ht="18.75" x14ac:dyDescent="0.4">
      <c r="AB63" s="7"/>
      <c r="AC63" s="7"/>
      <c r="AD63" s="7"/>
    </row>
    <row r="64" spans="2:30" ht="18.75" x14ac:dyDescent="0.4">
      <c r="AB64" s="7"/>
      <c r="AC64" s="7"/>
      <c r="AD64" s="7"/>
    </row>
    <row r="65" spans="28:30" ht="18.75" x14ac:dyDescent="0.4">
      <c r="AB65" s="7"/>
      <c r="AC65" s="7"/>
      <c r="AD65" s="7"/>
    </row>
    <row r="66" spans="28:30" ht="18.75" x14ac:dyDescent="0.4">
      <c r="AB66" s="7"/>
      <c r="AC66" s="7"/>
      <c r="AD66" s="7"/>
    </row>
    <row r="67" spans="28:30" ht="18.75" x14ac:dyDescent="0.4">
      <c r="AB67" s="7"/>
      <c r="AC67" s="7"/>
      <c r="AD67" s="7"/>
    </row>
    <row r="68" spans="28:30" ht="18.75" x14ac:dyDescent="0.4">
      <c r="AB68" s="7"/>
      <c r="AC68" s="7"/>
      <c r="AD68" s="7"/>
    </row>
    <row r="69" spans="28:30" ht="18.75" x14ac:dyDescent="0.4">
      <c r="AB69" s="7"/>
      <c r="AC69" s="7"/>
      <c r="AD69" s="7"/>
    </row>
    <row r="70" spans="28:30" ht="18.75" x14ac:dyDescent="0.4">
      <c r="AB70" s="7"/>
      <c r="AC70" s="7"/>
      <c r="AD70" s="7"/>
    </row>
  </sheetData>
  <autoFilter ref="A35:M77" xr:uid="{00000000-0009-0000-0000-000005000000}"/>
  <mergeCells count="3">
    <mergeCell ref="L2:M2"/>
    <mergeCell ref="H5:I5"/>
    <mergeCell ref="H18:I18"/>
  </mergeCells>
  <phoneticPr fontId="9"/>
  <conditionalFormatting sqref="M36:M53">
    <cfRule type="cellIs" dxfId="29" priority="2" operator="equal">
      <formula>"開始期日超過"</formula>
    </cfRule>
    <cfRule type="cellIs" dxfId="28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347"/>
  <sheetViews>
    <sheetView showGridLines="0" topLeftCell="A43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COUNTIF($M$36:M40269,Y24)</f>
        <v>0</v>
      </c>
    </row>
    <row r="25" spans="8:30" x14ac:dyDescent="0.4">
      <c r="H25" s="12"/>
      <c r="M25" s="16"/>
      <c r="Y25" s="5" t="s">
        <v>31</v>
      </c>
      <c r="Z25" s="5">
        <f ca="1">COUNTIF($M$36:M40270,Y25)</f>
        <v>291</v>
      </c>
    </row>
    <row r="26" spans="8:30" ht="18.75" x14ac:dyDescent="0.4">
      <c r="H26" s="12"/>
      <c r="M26" s="16"/>
      <c r="Y26" s="5" t="s">
        <v>276</v>
      </c>
      <c r="Z26" s="5">
        <f ca="1">COUNTIF($M$36:M40271,Y26)</f>
        <v>4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COUNTIF($M$36:M40272,Y27)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COUNTIF($M$36:M40273,Y28)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290</v>
      </c>
      <c r="C36" s="10" t="s">
        <v>265</v>
      </c>
      <c r="D36" s="10"/>
      <c r="E36" s="9"/>
      <c r="F36" s="9"/>
      <c r="G36" s="9" t="s">
        <v>205</v>
      </c>
      <c r="H36" s="11">
        <v>44195</v>
      </c>
      <c r="I36" s="11">
        <v>44202</v>
      </c>
      <c r="J36" s="11">
        <v>44207</v>
      </c>
      <c r="K36" s="20">
        <v>1</v>
      </c>
      <c r="L36" s="18">
        <v>0</v>
      </c>
      <c r="M36" s="21" t="str">
        <f t="shared" ref="M36:M290" si="0">IF(I36="","スケジュール未設定",IF(J36&lt;&gt;"","完了済",IF(I36&lt;$W$1,"終了期日超過",IF(K36&gt;0,"着手中",IF(H36&lt;$W$1,"開始期日超過")))))</f>
        <v>完了済</v>
      </c>
    </row>
    <row r="37" spans="1:13" x14ac:dyDescent="0.4">
      <c r="B37" s="10" t="s">
        <v>290</v>
      </c>
      <c r="C37" s="10" t="s">
        <v>209</v>
      </c>
      <c r="D37" s="10"/>
      <c r="E37" s="9"/>
      <c r="F37" s="9"/>
      <c r="G37" s="9" t="s">
        <v>205</v>
      </c>
      <c r="H37" s="11">
        <v>44195</v>
      </c>
      <c r="I37" s="11">
        <v>44202</v>
      </c>
      <c r="J37" s="11">
        <v>44207</v>
      </c>
      <c r="K37" s="20">
        <v>1</v>
      </c>
      <c r="L37" s="18">
        <v>0</v>
      </c>
      <c r="M37" s="21" t="str">
        <f t="shared" si="0"/>
        <v>完了済</v>
      </c>
    </row>
    <row r="38" spans="1:13" x14ac:dyDescent="0.4">
      <c r="B38" s="10" t="s">
        <v>290</v>
      </c>
      <c r="C38" s="10" t="s">
        <v>47</v>
      </c>
      <c r="D38" s="10"/>
      <c r="E38" s="9"/>
      <c r="F38" s="9"/>
      <c r="G38" s="9" t="s">
        <v>205</v>
      </c>
      <c r="H38" s="11">
        <v>44203</v>
      </c>
      <c r="I38" s="11">
        <v>44220</v>
      </c>
      <c r="J38" s="11">
        <v>44221</v>
      </c>
      <c r="K38" s="20">
        <v>1</v>
      </c>
      <c r="L38" s="18">
        <v>0</v>
      </c>
      <c r="M38" s="21" t="str">
        <f t="shared" si="0"/>
        <v>完了済</v>
      </c>
    </row>
    <row r="39" spans="1:13" x14ac:dyDescent="0.4">
      <c r="B39" s="10" t="s">
        <v>290</v>
      </c>
      <c r="C39" s="10" t="s">
        <v>5</v>
      </c>
      <c r="D39" s="10"/>
      <c r="E39" s="9"/>
      <c r="F39" s="9"/>
      <c r="G39" s="9" t="s">
        <v>205</v>
      </c>
      <c r="H39" s="11">
        <v>44221</v>
      </c>
      <c r="I39" s="11">
        <v>44227</v>
      </c>
      <c r="J39" s="11">
        <v>44228</v>
      </c>
      <c r="K39" s="20">
        <v>1</v>
      </c>
      <c r="L39" s="18">
        <v>0</v>
      </c>
      <c r="M39" s="21" t="str">
        <f t="shared" si="0"/>
        <v>完了済</v>
      </c>
    </row>
    <row r="40" spans="1:13" x14ac:dyDescent="0.4">
      <c r="B40" s="10" t="s">
        <v>143</v>
      </c>
      <c r="C40" s="10"/>
      <c r="D40" s="10"/>
      <c r="E40" s="9"/>
      <c r="F40" s="9"/>
      <c r="G40" s="9"/>
      <c r="H40" s="11">
        <v>44228</v>
      </c>
      <c r="I40" s="11">
        <v>44236</v>
      </c>
      <c r="J40" s="11"/>
      <c r="K40" s="20">
        <v>0.6</v>
      </c>
      <c r="L40" s="18">
        <v>2.8</v>
      </c>
      <c r="M40" s="21" t="str">
        <f t="shared" ca="1" si="0"/>
        <v>終了期日超過</v>
      </c>
    </row>
    <row r="41" spans="1:13" x14ac:dyDescent="0.4">
      <c r="B41" s="10" t="s">
        <v>154</v>
      </c>
      <c r="C41" s="10" t="s">
        <v>90</v>
      </c>
      <c r="D41" s="10"/>
      <c r="E41" s="9"/>
      <c r="F41" s="9"/>
      <c r="G41" s="9"/>
      <c r="H41" s="11">
        <v>44237</v>
      </c>
      <c r="I41" s="11">
        <v>44243</v>
      </c>
      <c r="J41" s="11"/>
      <c r="K41" s="20">
        <v>0.1</v>
      </c>
      <c r="L41" s="18">
        <v>3.6</v>
      </c>
      <c r="M41" s="21" t="str">
        <f t="shared" ca="1" si="0"/>
        <v>終了期日超過</v>
      </c>
    </row>
    <row r="42" spans="1:13" x14ac:dyDescent="0.4">
      <c r="B42" s="10" t="s">
        <v>154</v>
      </c>
      <c r="C42" s="10" t="s">
        <v>155</v>
      </c>
      <c r="D42" s="10"/>
      <c r="E42" s="9"/>
      <c r="F42" s="9" t="s">
        <v>86</v>
      </c>
      <c r="G42" s="9"/>
      <c r="H42" s="11">
        <v>44244</v>
      </c>
      <c r="I42" s="11">
        <v>44247</v>
      </c>
      <c r="J42" s="11"/>
      <c r="K42" s="20">
        <v>0</v>
      </c>
      <c r="L42" s="18">
        <v>3</v>
      </c>
      <c r="M42" s="21" t="str">
        <f t="shared" ca="1" si="0"/>
        <v>終了期日超過</v>
      </c>
    </row>
    <row r="43" spans="1:13" x14ac:dyDescent="0.4">
      <c r="B43" s="10" t="s">
        <v>154</v>
      </c>
      <c r="C43" s="10" t="s">
        <v>155</v>
      </c>
      <c r="D43" s="10"/>
      <c r="E43" s="9"/>
      <c r="F43" s="9" t="s">
        <v>91</v>
      </c>
      <c r="G43" s="9"/>
      <c r="H43" s="11">
        <v>44244</v>
      </c>
      <c r="I43" s="11">
        <v>44245</v>
      </c>
      <c r="J43" s="11"/>
      <c r="K43" s="20">
        <v>0</v>
      </c>
      <c r="L43" s="18">
        <v>2</v>
      </c>
      <c r="M43" s="21" t="str">
        <f t="shared" ca="1" si="0"/>
        <v>終了期日超過</v>
      </c>
    </row>
    <row r="44" spans="1:13" x14ac:dyDescent="0.4">
      <c r="B44" s="10" t="s">
        <v>154</v>
      </c>
      <c r="C44" s="10" t="s">
        <v>155</v>
      </c>
      <c r="D44" s="10"/>
      <c r="E44" s="9"/>
      <c r="F44" s="9" t="s">
        <v>112</v>
      </c>
      <c r="G44" s="9"/>
      <c r="H44" s="11">
        <v>44244</v>
      </c>
      <c r="I44" s="11">
        <v>44244</v>
      </c>
      <c r="J44" s="11"/>
      <c r="K44" s="20">
        <v>0</v>
      </c>
      <c r="L44" s="18">
        <v>1</v>
      </c>
      <c r="M44" s="21" t="str">
        <f t="shared" ca="1" si="0"/>
        <v>終了期日超過</v>
      </c>
    </row>
    <row r="45" spans="1:13" x14ac:dyDescent="0.4">
      <c r="B45" s="10" t="s">
        <v>154</v>
      </c>
      <c r="C45" s="10" t="s">
        <v>155</v>
      </c>
      <c r="D45" s="10"/>
      <c r="E45" s="9"/>
      <c r="F45" s="9" t="s">
        <v>135</v>
      </c>
      <c r="G45" s="9"/>
      <c r="H45" s="11">
        <v>44244</v>
      </c>
      <c r="I45" s="11">
        <v>44244</v>
      </c>
      <c r="J45" s="11"/>
      <c r="K45" s="20">
        <v>0</v>
      </c>
      <c r="L45" s="18">
        <v>1</v>
      </c>
      <c r="M45" s="21" t="str">
        <f t="shared" ca="1" si="0"/>
        <v>終了期日超過</v>
      </c>
    </row>
    <row r="46" spans="1:13" x14ac:dyDescent="0.4">
      <c r="B46" s="10" t="s">
        <v>154</v>
      </c>
      <c r="C46" s="10" t="s">
        <v>155</v>
      </c>
      <c r="D46" s="10"/>
      <c r="E46" s="9"/>
      <c r="F46" s="9" t="s">
        <v>291</v>
      </c>
      <c r="G46" s="9"/>
      <c r="H46" s="11">
        <v>44244</v>
      </c>
      <c r="I46" s="11">
        <v>44244</v>
      </c>
      <c r="J46" s="11"/>
      <c r="K46" s="20">
        <v>0</v>
      </c>
      <c r="L46" s="18">
        <v>1</v>
      </c>
      <c r="M46" s="21" t="str">
        <f t="shared" ca="1" si="0"/>
        <v>終了期日超過</v>
      </c>
    </row>
    <row r="47" spans="1:13" x14ac:dyDescent="0.4">
      <c r="B47" s="10" t="s">
        <v>154</v>
      </c>
      <c r="C47" s="10" t="s">
        <v>155</v>
      </c>
      <c r="D47" s="10"/>
      <c r="E47" s="9"/>
      <c r="F47" s="9" t="s">
        <v>92</v>
      </c>
      <c r="G47" s="9"/>
      <c r="H47" s="11">
        <v>44244</v>
      </c>
      <c r="I47" s="11">
        <v>44244</v>
      </c>
      <c r="J47" s="11"/>
      <c r="K47" s="20">
        <v>0</v>
      </c>
      <c r="L47" s="18">
        <v>1</v>
      </c>
      <c r="M47" s="21" t="str">
        <f t="shared" ca="1" si="0"/>
        <v>終了期日超過</v>
      </c>
    </row>
    <row r="48" spans="1:13" x14ac:dyDescent="0.4">
      <c r="B48" s="10" t="s">
        <v>154</v>
      </c>
      <c r="C48" s="10" t="s">
        <v>155</v>
      </c>
      <c r="D48" s="10"/>
      <c r="E48" s="9"/>
      <c r="F48" s="9" t="s">
        <v>18</v>
      </c>
      <c r="G48" s="9"/>
      <c r="H48" s="11">
        <v>44244</v>
      </c>
      <c r="I48" s="11">
        <v>44244</v>
      </c>
      <c r="J48" s="11"/>
      <c r="K48" s="20">
        <v>0</v>
      </c>
      <c r="L48" s="18">
        <v>1</v>
      </c>
      <c r="M48" s="21" t="str">
        <f t="shared" ca="1" si="0"/>
        <v>終了期日超過</v>
      </c>
    </row>
    <row r="49" spans="2:13" x14ac:dyDescent="0.4">
      <c r="B49" s="10" t="s">
        <v>154</v>
      </c>
      <c r="C49" s="10" t="s">
        <v>155</v>
      </c>
      <c r="D49" s="10"/>
      <c r="E49" s="9"/>
      <c r="F49" s="9" t="s">
        <v>166</v>
      </c>
      <c r="G49" s="9"/>
      <c r="H49" s="11">
        <v>44244</v>
      </c>
      <c r="I49" s="11">
        <v>44245</v>
      </c>
      <c r="J49" s="11"/>
      <c r="K49" s="20">
        <v>0</v>
      </c>
      <c r="L49" s="18">
        <v>2</v>
      </c>
      <c r="M49" s="21" t="str">
        <f t="shared" ca="1" si="0"/>
        <v>終了期日超過</v>
      </c>
    </row>
    <row r="50" spans="2:13" x14ac:dyDescent="0.4">
      <c r="B50" s="10" t="s">
        <v>154</v>
      </c>
      <c r="C50" s="10" t="s">
        <v>155</v>
      </c>
      <c r="D50" s="10"/>
      <c r="E50" s="9"/>
      <c r="F50" s="9" t="s">
        <v>167</v>
      </c>
      <c r="G50" s="9"/>
      <c r="H50" s="11">
        <v>44244</v>
      </c>
      <c r="I50" s="11">
        <v>44244</v>
      </c>
      <c r="J50" s="11"/>
      <c r="K50" s="20">
        <v>0</v>
      </c>
      <c r="L50" s="18">
        <v>1</v>
      </c>
      <c r="M50" s="21" t="str">
        <f t="shared" ca="1" si="0"/>
        <v>終了期日超過</v>
      </c>
    </row>
    <row r="51" spans="2:13" x14ac:dyDescent="0.4">
      <c r="B51" s="10" t="s">
        <v>154</v>
      </c>
      <c r="C51" s="10" t="s">
        <v>155</v>
      </c>
      <c r="D51" s="10"/>
      <c r="E51" s="9"/>
      <c r="F51" s="9" t="s">
        <v>266</v>
      </c>
      <c r="G51" s="9"/>
      <c r="H51" s="11">
        <v>44244</v>
      </c>
      <c r="I51" s="11">
        <v>44244</v>
      </c>
      <c r="J51" s="11"/>
      <c r="K51" s="20">
        <v>0</v>
      </c>
      <c r="L51" s="18">
        <v>1</v>
      </c>
      <c r="M51" s="21" t="str">
        <f t="shared" ca="1" si="0"/>
        <v>終了期日超過</v>
      </c>
    </row>
    <row r="52" spans="2:13" x14ac:dyDescent="0.4">
      <c r="B52" s="10" t="s">
        <v>154</v>
      </c>
      <c r="C52" s="10" t="s">
        <v>155</v>
      </c>
      <c r="D52" s="10"/>
      <c r="E52" s="9"/>
      <c r="F52" s="9" t="s">
        <v>76</v>
      </c>
      <c r="G52" s="9"/>
      <c r="H52" s="11">
        <v>44244</v>
      </c>
      <c r="I52" s="11">
        <v>44245</v>
      </c>
      <c r="J52" s="11"/>
      <c r="K52" s="20">
        <v>0</v>
      </c>
      <c r="L52" s="18">
        <v>2</v>
      </c>
      <c r="M52" s="21" t="str">
        <f t="shared" ca="1" si="0"/>
        <v>終了期日超過</v>
      </c>
    </row>
    <row r="53" spans="2:13" x14ac:dyDescent="0.4">
      <c r="B53" s="10" t="s">
        <v>154</v>
      </c>
      <c r="C53" s="10" t="s">
        <v>155</v>
      </c>
      <c r="D53" s="10"/>
      <c r="E53" s="9"/>
      <c r="F53" s="9" t="s">
        <v>186</v>
      </c>
      <c r="G53" s="9"/>
      <c r="H53" s="11">
        <v>44244</v>
      </c>
      <c r="I53" s="11">
        <v>44245</v>
      </c>
      <c r="J53" s="11"/>
      <c r="K53" s="20">
        <v>0</v>
      </c>
      <c r="L53" s="18">
        <v>2</v>
      </c>
      <c r="M53" s="21" t="str">
        <f t="shared" ca="1" si="0"/>
        <v>終了期日超過</v>
      </c>
    </row>
    <row r="54" spans="2:13" x14ac:dyDescent="0.4">
      <c r="B54" s="10" t="s">
        <v>154</v>
      </c>
      <c r="C54" s="10" t="s">
        <v>155</v>
      </c>
      <c r="D54" s="10"/>
      <c r="E54" s="9"/>
      <c r="F54" s="9" t="s">
        <v>6</v>
      </c>
      <c r="G54" s="9"/>
      <c r="H54" s="11">
        <v>44244</v>
      </c>
      <c r="I54" s="11">
        <v>44245</v>
      </c>
      <c r="J54" s="11"/>
      <c r="K54" s="20">
        <v>0</v>
      </c>
      <c r="L54" s="18">
        <v>2</v>
      </c>
      <c r="M54" s="21" t="str">
        <f t="shared" ca="1" si="0"/>
        <v>終了期日超過</v>
      </c>
    </row>
    <row r="55" spans="2:13" x14ac:dyDescent="0.4">
      <c r="B55" s="10" t="s">
        <v>154</v>
      </c>
      <c r="C55" s="10" t="s">
        <v>155</v>
      </c>
      <c r="D55" s="10"/>
      <c r="E55" s="9"/>
      <c r="F55" s="9" t="s">
        <v>233</v>
      </c>
      <c r="G55" s="9"/>
      <c r="H55" s="11">
        <v>44244</v>
      </c>
      <c r="I55" s="11">
        <v>44244</v>
      </c>
      <c r="J55" s="11"/>
      <c r="K55" s="20">
        <v>0</v>
      </c>
      <c r="L55" s="18">
        <v>1</v>
      </c>
      <c r="M55" s="21" t="str">
        <f t="shared" ca="1" si="0"/>
        <v>終了期日超過</v>
      </c>
    </row>
    <row r="56" spans="2:13" x14ac:dyDescent="0.4">
      <c r="B56" s="10" t="s">
        <v>154</v>
      </c>
      <c r="C56" s="10" t="s">
        <v>155</v>
      </c>
      <c r="D56" s="10"/>
      <c r="E56" s="9"/>
      <c r="F56" s="9" t="s">
        <v>54</v>
      </c>
      <c r="G56" s="9"/>
      <c r="H56" s="11">
        <v>44244</v>
      </c>
      <c r="I56" s="11">
        <v>44244</v>
      </c>
      <c r="J56" s="11"/>
      <c r="K56" s="20">
        <v>0</v>
      </c>
      <c r="L56" s="18">
        <v>1</v>
      </c>
      <c r="M56" s="21" t="str">
        <f t="shared" ca="1" si="0"/>
        <v>終了期日超過</v>
      </c>
    </row>
    <row r="57" spans="2:13" x14ac:dyDescent="0.4">
      <c r="B57" s="10" t="s">
        <v>154</v>
      </c>
      <c r="C57" s="10" t="s">
        <v>155</v>
      </c>
      <c r="D57" s="10"/>
      <c r="E57" s="9"/>
      <c r="F57" s="9" t="s">
        <v>113</v>
      </c>
      <c r="G57" s="9"/>
      <c r="H57" s="11">
        <v>44244</v>
      </c>
      <c r="I57" s="11">
        <v>44244</v>
      </c>
      <c r="J57" s="11"/>
      <c r="K57" s="20">
        <v>0</v>
      </c>
      <c r="L57" s="18">
        <v>1</v>
      </c>
      <c r="M57" s="21" t="str">
        <f t="shared" ca="1" si="0"/>
        <v>終了期日超過</v>
      </c>
    </row>
    <row r="58" spans="2:13" x14ac:dyDescent="0.4">
      <c r="B58" s="10" t="s">
        <v>154</v>
      </c>
      <c r="C58" s="10" t="s">
        <v>155</v>
      </c>
      <c r="D58" s="10"/>
      <c r="E58" s="9"/>
      <c r="F58" s="9" t="s">
        <v>0</v>
      </c>
      <c r="G58" s="9"/>
      <c r="H58" s="11">
        <v>44244</v>
      </c>
      <c r="I58" s="11">
        <v>44244</v>
      </c>
      <c r="J58" s="11"/>
      <c r="K58" s="20">
        <v>0</v>
      </c>
      <c r="L58" s="18">
        <v>1</v>
      </c>
      <c r="M58" s="21" t="str">
        <f t="shared" ca="1" si="0"/>
        <v>終了期日超過</v>
      </c>
    </row>
    <row r="59" spans="2:13" x14ac:dyDescent="0.4">
      <c r="B59" s="10" t="s">
        <v>154</v>
      </c>
      <c r="C59" s="10" t="s">
        <v>155</v>
      </c>
      <c r="D59" s="10"/>
      <c r="E59" s="9"/>
      <c r="F59" s="9" t="s">
        <v>243</v>
      </c>
      <c r="G59" s="9"/>
      <c r="H59" s="11">
        <v>44244</v>
      </c>
      <c r="I59" s="11">
        <v>44245</v>
      </c>
      <c r="J59" s="11"/>
      <c r="K59" s="20">
        <v>0</v>
      </c>
      <c r="L59" s="18">
        <v>2</v>
      </c>
      <c r="M59" s="21" t="str">
        <f t="shared" ca="1" si="0"/>
        <v>終了期日超過</v>
      </c>
    </row>
    <row r="60" spans="2:13" x14ac:dyDescent="0.4">
      <c r="B60" s="10" t="s">
        <v>154</v>
      </c>
      <c r="C60" s="10" t="s">
        <v>155</v>
      </c>
      <c r="D60" s="10"/>
      <c r="E60" s="9"/>
      <c r="F60" s="9" t="s">
        <v>226</v>
      </c>
      <c r="G60" s="9"/>
      <c r="H60" s="11">
        <v>44244</v>
      </c>
      <c r="I60" s="11">
        <v>44244</v>
      </c>
      <c r="J60" s="11"/>
      <c r="K60" s="20">
        <v>0</v>
      </c>
      <c r="L60" s="18">
        <v>1</v>
      </c>
      <c r="M60" s="21" t="str">
        <f t="shared" ca="1" si="0"/>
        <v>終了期日超過</v>
      </c>
    </row>
    <row r="61" spans="2:13" x14ac:dyDescent="0.4">
      <c r="B61" s="10" t="s">
        <v>154</v>
      </c>
      <c r="C61" s="10" t="s">
        <v>155</v>
      </c>
      <c r="D61" s="10"/>
      <c r="E61" s="9"/>
      <c r="F61" s="9" t="s">
        <v>227</v>
      </c>
      <c r="G61" s="9"/>
      <c r="H61" s="11">
        <v>44244</v>
      </c>
      <c r="I61" s="11">
        <v>44244</v>
      </c>
      <c r="J61" s="11"/>
      <c r="K61" s="20">
        <v>0</v>
      </c>
      <c r="L61" s="18">
        <v>1</v>
      </c>
      <c r="M61" s="21" t="str">
        <f t="shared" ca="1" si="0"/>
        <v>終了期日超過</v>
      </c>
    </row>
    <row r="62" spans="2:13" x14ac:dyDescent="0.4">
      <c r="B62" s="10" t="s">
        <v>154</v>
      </c>
      <c r="C62" s="10" t="s">
        <v>155</v>
      </c>
      <c r="D62" s="10"/>
      <c r="E62" s="9"/>
      <c r="F62" s="9" t="s">
        <v>156</v>
      </c>
      <c r="G62" s="9"/>
      <c r="H62" s="11">
        <v>44244</v>
      </c>
      <c r="I62" s="11">
        <v>44244</v>
      </c>
      <c r="J62" s="11"/>
      <c r="K62" s="20">
        <v>0</v>
      </c>
      <c r="L62" s="18">
        <v>1</v>
      </c>
      <c r="M62" s="21" t="str">
        <f t="shared" ca="1" si="0"/>
        <v>終了期日超過</v>
      </c>
    </row>
    <row r="63" spans="2:13" x14ac:dyDescent="0.4">
      <c r="B63" s="10" t="s">
        <v>154</v>
      </c>
      <c r="C63" s="10" t="s">
        <v>155</v>
      </c>
      <c r="D63" s="10"/>
      <c r="E63" s="9"/>
      <c r="F63" s="9" t="s">
        <v>136</v>
      </c>
      <c r="G63" s="9"/>
      <c r="H63" s="11">
        <v>44244</v>
      </c>
      <c r="I63" s="11">
        <v>44244</v>
      </c>
      <c r="J63" s="11"/>
      <c r="K63" s="20">
        <v>0</v>
      </c>
      <c r="L63" s="18">
        <v>1</v>
      </c>
      <c r="M63" s="21" t="str">
        <f t="shared" ca="1" si="0"/>
        <v>終了期日超過</v>
      </c>
    </row>
    <row r="64" spans="2:13" x14ac:dyDescent="0.4">
      <c r="B64" s="10" t="s">
        <v>154</v>
      </c>
      <c r="C64" s="10" t="s">
        <v>155</v>
      </c>
      <c r="D64" s="10"/>
      <c r="E64" s="9"/>
      <c r="F64" s="9" t="s">
        <v>148</v>
      </c>
      <c r="G64" s="9"/>
      <c r="H64" s="11">
        <v>44244</v>
      </c>
      <c r="I64" s="11">
        <v>44245</v>
      </c>
      <c r="J64" s="11"/>
      <c r="K64" s="20">
        <v>0</v>
      </c>
      <c r="L64" s="18">
        <v>2</v>
      </c>
      <c r="M64" s="21" t="str">
        <f t="shared" ca="1" si="0"/>
        <v>終了期日超過</v>
      </c>
    </row>
    <row r="65" spans="2:13" x14ac:dyDescent="0.4">
      <c r="B65" s="10" t="s">
        <v>154</v>
      </c>
      <c r="C65" s="10" t="s">
        <v>155</v>
      </c>
      <c r="D65" s="10"/>
      <c r="E65" s="9"/>
      <c r="F65" s="9" t="s">
        <v>260</v>
      </c>
      <c r="G65" s="9"/>
      <c r="H65" s="11">
        <v>44244</v>
      </c>
      <c r="I65" s="11">
        <v>44244</v>
      </c>
      <c r="J65" s="11"/>
      <c r="K65" s="20">
        <v>0</v>
      </c>
      <c r="L65" s="18">
        <v>1</v>
      </c>
      <c r="M65" s="21" t="str">
        <f t="shared" ca="1" si="0"/>
        <v>終了期日超過</v>
      </c>
    </row>
    <row r="66" spans="2:13" x14ac:dyDescent="0.4">
      <c r="B66" s="10" t="s">
        <v>154</v>
      </c>
      <c r="C66" s="10" t="s">
        <v>155</v>
      </c>
      <c r="D66" s="10"/>
      <c r="E66" s="9"/>
      <c r="F66" s="9" t="s">
        <v>180</v>
      </c>
      <c r="G66" s="9"/>
      <c r="H66" s="11">
        <v>44244</v>
      </c>
      <c r="I66" s="11">
        <v>44244</v>
      </c>
      <c r="J66" s="11"/>
      <c r="K66" s="20">
        <v>0</v>
      </c>
      <c r="L66" s="18">
        <v>1</v>
      </c>
      <c r="M66" s="21" t="str">
        <f t="shared" ca="1" si="0"/>
        <v>終了期日超過</v>
      </c>
    </row>
    <row r="67" spans="2:13" x14ac:dyDescent="0.4">
      <c r="B67" s="10" t="s">
        <v>154</v>
      </c>
      <c r="C67" s="10" t="s">
        <v>155</v>
      </c>
      <c r="D67" s="10"/>
      <c r="E67" s="9"/>
      <c r="F67" s="9" t="s">
        <v>179</v>
      </c>
      <c r="G67" s="9"/>
      <c r="H67" s="11">
        <v>44244</v>
      </c>
      <c r="I67" s="11">
        <v>44245</v>
      </c>
      <c r="J67" s="11"/>
      <c r="K67" s="20">
        <v>0</v>
      </c>
      <c r="L67" s="18">
        <v>2</v>
      </c>
      <c r="M67" s="21" t="str">
        <f t="shared" ca="1" si="0"/>
        <v>終了期日超過</v>
      </c>
    </row>
    <row r="68" spans="2:13" x14ac:dyDescent="0.4">
      <c r="B68" s="10" t="s">
        <v>154</v>
      </c>
      <c r="C68" s="10" t="s">
        <v>155</v>
      </c>
      <c r="D68" s="10"/>
      <c r="E68" s="9"/>
      <c r="F68" s="9" t="s">
        <v>149</v>
      </c>
      <c r="G68" s="9"/>
      <c r="H68" s="11">
        <v>44244</v>
      </c>
      <c r="I68" s="11">
        <v>44247</v>
      </c>
      <c r="J68" s="11"/>
      <c r="K68" s="20">
        <v>0</v>
      </c>
      <c r="L68" s="18">
        <v>3</v>
      </c>
      <c r="M68" s="21" t="str">
        <f t="shared" ca="1" si="0"/>
        <v>終了期日超過</v>
      </c>
    </row>
    <row r="69" spans="2:13" x14ac:dyDescent="0.4">
      <c r="B69" s="10" t="s">
        <v>154</v>
      </c>
      <c r="C69" s="10" t="s">
        <v>155</v>
      </c>
      <c r="D69" s="10"/>
      <c r="E69" s="9"/>
      <c r="F69" s="9" t="s">
        <v>34</v>
      </c>
      <c r="G69" s="9"/>
      <c r="H69" s="11">
        <v>44244</v>
      </c>
      <c r="I69" s="11">
        <v>44244</v>
      </c>
      <c r="J69" s="11"/>
      <c r="K69" s="20">
        <v>0</v>
      </c>
      <c r="L69" s="18">
        <v>1</v>
      </c>
      <c r="M69" s="21" t="str">
        <f t="shared" ca="1" si="0"/>
        <v>終了期日超過</v>
      </c>
    </row>
    <row r="70" spans="2:13" x14ac:dyDescent="0.4">
      <c r="B70" s="10" t="s">
        <v>154</v>
      </c>
      <c r="C70" s="10" t="s">
        <v>155</v>
      </c>
      <c r="D70" s="10"/>
      <c r="E70" s="9"/>
      <c r="F70" s="9" t="s">
        <v>150</v>
      </c>
      <c r="G70" s="9"/>
      <c r="H70" s="11">
        <v>44244</v>
      </c>
      <c r="I70" s="11">
        <v>44245</v>
      </c>
      <c r="J70" s="11"/>
      <c r="K70" s="20">
        <v>0</v>
      </c>
      <c r="L70" s="18">
        <v>2</v>
      </c>
      <c r="M70" s="21" t="str">
        <f t="shared" ca="1" si="0"/>
        <v>終了期日超過</v>
      </c>
    </row>
    <row r="71" spans="2:13" x14ac:dyDescent="0.4">
      <c r="B71" s="10" t="s">
        <v>154</v>
      </c>
      <c r="C71" s="10" t="s">
        <v>155</v>
      </c>
      <c r="D71" s="10"/>
      <c r="E71" s="9"/>
      <c r="F71" s="9" t="s">
        <v>244</v>
      </c>
      <c r="G71" s="9"/>
      <c r="H71" s="11">
        <v>44244</v>
      </c>
      <c r="I71" s="11">
        <v>44244</v>
      </c>
      <c r="J71" s="11"/>
      <c r="K71" s="20">
        <v>0</v>
      </c>
      <c r="L71" s="18">
        <v>1</v>
      </c>
      <c r="M71" s="21" t="str">
        <f t="shared" ca="1" si="0"/>
        <v>終了期日超過</v>
      </c>
    </row>
    <row r="72" spans="2:13" x14ac:dyDescent="0.4">
      <c r="B72" s="10" t="s">
        <v>154</v>
      </c>
      <c r="C72" s="10" t="s">
        <v>155</v>
      </c>
      <c r="D72" s="10"/>
      <c r="E72" s="9"/>
      <c r="F72" s="9" t="s">
        <v>16</v>
      </c>
      <c r="G72" s="9"/>
      <c r="H72" s="11">
        <v>44244</v>
      </c>
      <c r="I72" s="11">
        <v>44244</v>
      </c>
      <c r="J72" s="11"/>
      <c r="K72" s="20">
        <v>0</v>
      </c>
      <c r="L72" s="18">
        <v>1</v>
      </c>
      <c r="M72" s="21" t="str">
        <f t="shared" ca="1" si="0"/>
        <v>終了期日超過</v>
      </c>
    </row>
    <row r="73" spans="2:13" x14ac:dyDescent="0.4">
      <c r="B73" s="10" t="s">
        <v>154</v>
      </c>
      <c r="C73" s="10" t="s">
        <v>155</v>
      </c>
      <c r="D73" s="10"/>
      <c r="E73" s="9"/>
      <c r="F73" s="9" t="s">
        <v>48</v>
      </c>
      <c r="G73" s="9"/>
      <c r="H73" s="11">
        <v>44244</v>
      </c>
      <c r="I73" s="11">
        <v>44244</v>
      </c>
      <c r="J73" s="11"/>
      <c r="K73" s="20">
        <v>0</v>
      </c>
      <c r="L73" s="18">
        <v>1</v>
      </c>
      <c r="M73" s="21" t="str">
        <f t="shared" ca="1" si="0"/>
        <v>終了期日超過</v>
      </c>
    </row>
    <row r="74" spans="2:13" x14ac:dyDescent="0.4">
      <c r="B74" s="10" t="s">
        <v>154</v>
      </c>
      <c r="C74" s="10" t="s">
        <v>155</v>
      </c>
      <c r="D74" s="10"/>
      <c r="E74" s="9"/>
      <c r="F74" s="9" t="s">
        <v>282</v>
      </c>
      <c r="G74" s="9"/>
      <c r="H74" s="11">
        <v>44244</v>
      </c>
      <c r="I74" s="11">
        <v>44245</v>
      </c>
      <c r="J74" s="11"/>
      <c r="K74" s="20">
        <v>0</v>
      </c>
      <c r="L74" s="18">
        <v>2</v>
      </c>
      <c r="M74" s="21" t="str">
        <f t="shared" ca="1" si="0"/>
        <v>終了期日超過</v>
      </c>
    </row>
    <row r="75" spans="2:13" x14ac:dyDescent="0.4">
      <c r="B75" s="10" t="s">
        <v>154</v>
      </c>
      <c r="C75" s="10" t="s">
        <v>155</v>
      </c>
      <c r="D75" s="10"/>
      <c r="E75" s="9"/>
      <c r="F75" s="9" t="s">
        <v>107</v>
      </c>
      <c r="G75" s="9"/>
      <c r="H75" s="11">
        <v>44244</v>
      </c>
      <c r="I75" s="11">
        <v>44244</v>
      </c>
      <c r="J75" s="11"/>
      <c r="K75" s="20">
        <v>0</v>
      </c>
      <c r="L75" s="18">
        <v>1</v>
      </c>
      <c r="M75" s="21" t="str">
        <f t="shared" ca="1" si="0"/>
        <v>終了期日超過</v>
      </c>
    </row>
    <row r="76" spans="2:13" x14ac:dyDescent="0.4">
      <c r="B76" s="10" t="s">
        <v>154</v>
      </c>
      <c r="C76" s="10" t="s">
        <v>155</v>
      </c>
      <c r="D76" s="10"/>
      <c r="E76" s="9"/>
      <c r="F76" s="9" t="s">
        <v>203</v>
      </c>
      <c r="G76" s="9"/>
      <c r="H76" s="11">
        <v>44244</v>
      </c>
      <c r="I76" s="11">
        <v>44244</v>
      </c>
      <c r="J76" s="11"/>
      <c r="K76" s="20">
        <v>0</v>
      </c>
      <c r="L76" s="18">
        <v>1</v>
      </c>
      <c r="M76" s="21" t="str">
        <f t="shared" ca="1" si="0"/>
        <v>終了期日超過</v>
      </c>
    </row>
    <row r="77" spans="2:13" x14ac:dyDescent="0.4">
      <c r="B77" s="10" t="s">
        <v>154</v>
      </c>
      <c r="C77" s="10" t="s">
        <v>155</v>
      </c>
      <c r="D77" s="10"/>
      <c r="E77" s="9"/>
      <c r="F77" s="9" t="s">
        <v>69</v>
      </c>
      <c r="G77" s="9"/>
      <c r="H77" s="11">
        <v>44244</v>
      </c>
      <c r="I77" s="11">
        <v>44247</v>
      </c>
      <c r="J77" s="11"/>
      <c r="K77" s="20">
        <v>0</v>
      </c>
      <c r="L77" s="18">
        <v>3</v>
      </c>
      <c r="M77" s="21" t="str">
        <f t="shared" ca="1" si="0"/>
        <v>終了期日超過</v>
      </c>
    </row>
    <row r="78" spans="2:13" x14ac:dyDescent="0.4">
      <c r="B78" s="10" t="s">
        <v>154</v>
      </c>
      <c r="C78" s="10" t="s">
        <v>155</v>
      </c>
      <c r="D78" s="10"/>
      <c r="E78" s="9"/>
      <c r="F78" s="9" t="s">
        <v>70</v>
      </c>
      <c r="G78" s="9"/>
      <c r="H78" s="11">
        <v>44244</v>
      </c>
      <c r="I78" s="11">
        <v>44244</v>
      </c>
      <c r="J78" s="11"/>
      <c r="K78" s="20">
        <v>0</v>
      </c>
      <c r="L78" s="18">
        <v>1</v>
      </c>
      <c r="M78" s="21" t="str">
        <f t="shared" ca="1" si="0"/>
        <v>終了期日超過</v>
      </c>
    </row>
    <row r="79" spans="2:13" x14ac:dyDescent="0.4">
      <c r="B79" s="10" t="s">
        <v>154</v>
      </c>
      <c r="C79" s="10" t="s">
        <v>155</v>
      </c>
      <c r="D79" s="10"/>
      <c r="E79" s="9"/>
      <c r="F79" s="9" t="s">
        <v>49</v>
      </c>
      <c r="G79" s="9"/>
      <c r="H79" s="11">
        <v>44244</v>
      </c>
      <c r="I79" s="11">
        <v>44245</v>
      </c>
      <c r="J79" s="11"/>
      <c r="K79" s="20">
        <v>0</v>
      </c>
      <c r="L79" s="18">
        <v>2</v>
      </c>
      <c r="M79" s="21" t="str">
        <f t="shared" ca="1" si="0"/>
        <v>終了期日超過</v>
      </c>
    </row>
    <row r="80" spans="2:13" x14ac:dyDescent="0.4">
      <c r="B80" s="10" t="s">
        <v>154</v>
      </c>
      <c r="C80" s="10" t="s">
        <v>155</v>
      </c>
      <c r="D80" s="10"/>
      <c r="E80" s="9"/>
      <c r="F80" s="9" t="s">
        <v>71</v>
      </c>
      <c r="G80" s="9"/>
      <c r="H80" s="11">
        <v>44244</v>
      </c>
      <c r="I80" s="11">
        <v>44245</v>
      </c>
      <c r="J80" s="11"/>
      <c r="K80" s="20">
        <v>0</v>
      </c>
      <c r="L80" s="18">
        <v>2</v>
      </c>
      <c r="M80" s="21" t="str">
        <f t="shared" ca="1" si="0"/>
        <v>終了期日超過</v>
      </c>
    </row>
    <row r="81" spans="2:13" x14ac:dyDescent="0.4">
      <c r="B81" s="10" t="s">
        <v>154</v>
      </c>
      <c r="C81" s="10" t="s">
        <v>155</v>
      </c>
      <c r="D81" s="10"/>
      <c r="E81" s="9"/>
      <c r="F81" s="9" t="s">
        <v>160</v>
      </c>
      <c r="G81" s="9"/>
      <c r="H81" s="11">
        <v>44244</v>
      </c>
      <c r="I81" s="11">
        <v>44245</v>
      </c>
      <c r="J81" s="11"/>
      <c r="K81" s="20">
        <v>0</v>
      </c>
      <c r="L81" s="18">
        <v>2</v>
      </c>
      <c r="M81" s="21" t="str">
        <f t="shared" ca="1" si="0"/>
        <v>終了期日超過</v>
      </c>
    </row>
    <row r="82" spans="2:13" x14ac:dyDescent="0.4">
      <c r="B82" s="10" t="s">
        <v>154</v>
      </c>
      <c r="C82" s="10" t="s">
        <v>155</v>
      </c>
      <c r="D82" s="10"/>
      <c r="E82" s="9"/>
      <c r="F82" s="9" t="s">
        <v>181</v>
      </c>
      <c r="G82" s="9"/>
      <c r="H82" s="11">
        <v>44244</v>
      </c>
      <c r="I82" s="11">
        <v>44245</v>
      </c>
      <c r="J82" s="11"/>
      <c r="K82" s="20">
        <v>0</v>
      </c>
      <c r="L82" s="18">
        <v>2</v>
      </c>
      <c r="M82" s="21" t="str">
        <f t="shared" ca="1" si="0"/>
        <v>終了期日超過</v>
      </c>
    </row>
    <row r="83" spans="2:13" x14ac:dyDescent="0.4">
      <c r="B83" s="10" t="s">
        <v>154</v>
      </c>
      <c r="C83" s="10" t="s">
        <v>155</v>
      </c>
      <c r="D83" s="10"/>
      <c r="E83" s="9"/>
      <c r="F83" s="9" t="s">
        <v>151</v>
      </c>
      <c r="G83" s="9"/>
      <c r="H83" s="11">
        <v>44244</v>
      </c>
      <c r="I83" s="11">
        <v>44247</v>
      </c>
      <c r="J83" s="11"/>
      <c r="K83" s="20">
        <v>0</v>
      </c>
      <c r="L83" s="18">
        <v>3</v>
      </c>
      <c r="M83" s="21" t="str">
        <f t="shared" ca="1" si="0"/>
        <v>終了期日超過</v>
      </c>
    </row>
    <row r="84" spans="2:13" x14ac:dyDescent="0.4">
      <c r="B84" s="10" t="s">
        <v>154</v>
      </c>
      <c r="C84" s="10" t="s">
        <v>155</v>
      </c>
      <c r="D84" s="10"/>
      <c r="E84" s="9"/>
      <c r="F84" s="9" t="s">
        <v>284</v>
      </c>
      <c r="G84" s="9"/>
      <c r="H84" s="11">
        <v>44244</v>
      </c>
      <c r="I84" s="11">
        <v>44244</v>
      </c>
      <c r="J84" s="11"/>
      <c r="K84" s="20">
        <v>0</v>
      </c>
      <c r="L84" s="18">
        <v>1</v>
      </c>
      <c r="M84" s="21" t="str">
        <f t="shared" ca="1" si="0"/>
        <v>終了期日超過</v>
      </c>
    </row>
    <row r="85" spans="2:13" x14ac:dyDescent="0.4">
      <c r="B85" s="10" t="s">
        <v>154</v>
      </c>
      <c r="C85" s="10" t="s">
        <v>155</v>
      </c>
      <c r="D85" s="10"/>
      <c r="E85" s="9"/>
      <c r="F85" s="9" t="s">
        <v>152</v>
      </c>
      <c r="G85" s="9"/>
      <c r="H85" s="11">
        <v>44244</v>
      </c>
      <c r="I85" s="11">
        <v>44245</v>
      </c>
      <c r="J85" s="11"/>
      <c r="K85" s="20">
        <v>0</v>
      </c>
      <c r="L85" s="18">
        <v>2</v>
      </c>
      <c r="M85" s="21" t="str">
        <f t="shared" ca="1" si="0"/>
        <v>終了期日超過</v>
      </c>
    </row>
    <row r="86" spans="2:13" x14ac:dyDescent="0.4">
      <c r="B86" s="10" t="s">
        <v>154</v>
      </c>
      <c r="C86" s="10" t="s">
        <v>155</v>
      </c>
      <c r="D86" s="10"/>
      <c r="E86" s="9"/>
      <c r="F86" s="9" t="s">
        <v>131</v>
      </c>
      <c r="G86" s="9"/>
      <c r="H86" s="11">
        <v>44244</v>
      </c>
      <c r="I86" s="11">
        <v>44244</v>
      </c>
      <c r="J86" s="11"/>
      <c r="K86" s="20">
        <v>0</v>
      </c>
      <c r="L86" s="18">
        <v>1</v>
      </c>
      <c r="M86" s="21" t="str">
        <f t="shared" ca="1" si="0"/>
        <v>終了期日超過</v>
      </c>
    </row>
    <row r="87" spans="2:13" x14ac:dyDescent="0.4">
      <c r="B87" s="10" t="s">
        <v>154</v>
      </c>
      <c r="C87" s="10" t="s">
        <v>155</v>
      </c>
      <c r="D87" s="10"/>
      <c r="E87" s="9"/>
      <c r="F87" s="9" t="s">
        <v>35</v>
      </c>
      <c r="G87" s="9"/>
      <c r="H87" s="11">
        <v>44244</v>
      </c>
      <c r="I87" s="11">
        <v>44244</v>
      </c>
      <c r="J87" s="11"/>
      <c r="K87" s="20">
        <v>0</v>
      </c>
      <c r="L87" s="18">
        <v>1</v>
      </c>
      <c r="M87" s="21" t="str">
        <f t="shared" ca="1" si="0"/>
        <v>終了期日超過</v>
      </c>
    </row>
    <row r="88" spans="2:13" x14ac:dyDescent="0.4">
      <c r="B88" s="10" t="s">
        <v>154</v>
      </c>
      <c r="C88" s="10" t="s">
        <v>155</v>
      </c>
      <c r="D88" s="10"/>
      <c r="E88" s="9"/>
      <c r="F88" s="9" t="s">
        <v>50</v>
      </c>
      <c r="G88" s="9"/>
      <c r="H88" s="11">
        <v>44244</v>
      </c>
      <c r="I88" s="11">
        <v>44244</v>
      </c>
      <c r="J88" s="11"/>
      <c r="K88" s="20">
        <v>0</v>
      </c>
      <c r="L88" s="18">
        <v>1</v>
      </c>
      <c r="M88" s="21" t="str">
        <f t="shared" ca="1" si="0"/>
        <v>終了期日超過</v>
      </c>
    </row>
    <row r="89" spans="2:13" x14ac:dyDescent="0.4">
      <c r="B89" s="10" t="s">
        <v>154</v>
      </c>
      <c r="C89" s="10" t="s">
        <v>155</v>
      </c>
      <c r="D89" s="10"/>
      <c r="E89" s="9"/>
      <c r="F89" s="9" t="s">
        <v>204</v>
      </c>
      <c r="G89" s="9"/>
      <c r="H89" s="11">
        <v>44244</v>
      </c>
      <c r="I89" s="11">
        <v>44244</v>
      </c>
      <c r="J89" s="11"/>
      <c r="K89" s="20">
        <v>0</v>
      </c>
      <c r="L89" s="18">
        <v>1</v>
      </c>
      <c r="M89" s="21" t="str">
        <f t="shared" ca="1" si="0"/>
        <v>終了期日超過</v>
      </c>
    </row>
    <row r="90" spans="2:13" x14ac:dyDescent="0.4">
      <c r="B90" s="10" t="s">
        <v>154</v>
      </c>
      <c r="C90" s="10" t="s">
        <v>155</v>
      </c>
      <c r="D90" s="10"/>
      <c r="E90" s="9"/>
      <c r="F90" s="9" t="s">
        <v>15</v>
      </c>
      <c r="G90" s="9"/>
      <c r="H90" s="11">
        <v>44244</v>
      </c>
      <c r="I90" s="11">
        <v>44247</v>
      </c>
      <c r="J90" s="11"/>
      <c r="K90" s="20">
        <v>0</v>
      </c>
      <c r="L90" s="18">
        <v>3</v>
      </c>
      <c r="M90" s="21" t="str">
        <f t="shared" ca="1" si="0"/>
        <v>終了期日超過</v>
      </c>
    </row>
    <row r="91" spans="2:13" x14ac:dyDescent="0.4">
      <c r="B91" s="10" t="s">
        <v>154</v>
      </c>
      <c r="C91" s="10" t="s">
        <v>19</v>
      </c>
      <c r="D91" s="10"/>
      <c r="E91" s="9"/>
      <c r="F91" s="9" t="s">
        <v>86</v>
      </c>
      <c r="G91" s="9"/>
      <c r="H91" s="11">
        <v>44247</v>
      </c>
      <c r="I91" s="11">
        <v>44250</v>
      </c>
      <c r="J91" s="11"/>
      <c r="K91" s="20">
        <v>0</v>
      </c>
      <c r="L91" s="18">
        <v>2</v>
      </c>
      <c r="M91" s="21" t="str">
        <f t="shared" ca="1" si="0"/>
        <v>終了期日超過</v>
      </c>
    </row>
    <row r="92" spans="2:13" x14ac:dyDescent="0.4">
      <c r="B92" s="10" t="s">
        <v>154</v>
      </c>
      <c r="C92" s="10" t="s">
        <v>19</v>
      </c>
      <c r="D92" s="10"/>
      <c r="E92" s="9"/>
      <c r="F92" s="9" t="s">
        <v>91</v>
      </c>
      <c r="G92" s="9"/>
      <c r="H92" s="11">
        <v>44247</v>
      </c>
      <c r="I92" s="11">
        <v>44248</v>
      </c>
      <c r="J92" s="11"/>
      <c r="K92" s="20">
        <v>0</v>
      </c>
      <c r="L92" s="18">
        <v>2</v>
      </c>
      <c r="M92" s="21" t="str">
        <f t="shared" ca="1" si="0"/>
        <v>終了期日超過</v>
      </c>
    </row>
    <row r="93" spans="2:13" x14ac:dyDescent="0.4">
      <c r="B93" s="10" t="s">
        <v>154</v>
      </c>
      <c r="C93" s="10" t="s">
        <v>19</v>
      </c>
      <c r="D93" s="10"/>
      <c r="E93" s="9"/>
      <c r="F93" s="9" t="s">
        <v>112</v>
      </c>
      <c r="G93" s="9"/>
      <c r="H93" s="11">
        <v>44247</v>
      </c>
      <c r="I93" s="11">
        <v>44247</v>
      </c>
      <c r="J93" s="11"/>
      <c r="K93" s="20">
        <v>0</v>
      </c>
      <c r="L93" s="18">
        <v>1</v>
      </c>
      <c r="M93" s="21" t="str">
        <f t="shared" ca="1" si="0"/>
        <v>終了期日超過</v>
      </c>
    </row>
    <row r="94" spans="2:13" x14ac:dyDescent="0.4">
      <c r="B94" s="10" t="s">
        <v>154</v>
      </c>
      <c r="C94" s="10" t="s">
        <v>19</v>
      </c>
      <c r="D94" s="10"/>
      <c r="E94" s="9"/>
      <c r="F94" s="9" t="s">
        <v>135</v>
      </c>
      <c r="G94" s="9"/>
      <c r="H94" s="11">
        <v>44247</v>
      </c>
      <c r="I94" s="11">
        <v>44247</v>
      </c>
      <c r="J94" s="11"/>
      <c r="K94" s="20">
        <v>0</v>
      </c>
      <c r="L94" s="18">
        <v>1</v>
      </c>
      <c r="M94" s="21" t="str">
        <f t="shared" ca="1" si="0"/>
        <v>終了期日超過</v>
      </c>
    </row>
    <row r="95" spans="2:13" x14ac:dyDescent="0.4">
      <c r="B95" s="10" t="s">
        <v>154</v>
      </c>
      <c r="C95" s="10" t="s">
        <v>19</v>
      </c>
      <c r="D95" s="10"/>
      <c r="E95" s="9"/>
      <c r="F95" s="9" t="s">
        <v>291</v>
      </c>
      <c r="G95" s="9"/>
      <c r="H95" s="11">
        <v>44247</v>
      </c>
      <c r="I95" s="11">
        <v>44247</v>
      </c>
      <c r="J95" s="11"/>
      <c r="K95" s="20">
        <v>0</v>
      </c>
      <c r="L95" s="18">
        <v>1</v>
      </c>
      <c r="M95" s="21" t="str">
        <f t="shared" ca="1" si="0"/>
        <v>終了期日超過</v>
      </c>
    </row>
    <row r="96" spans="2:13" x14ac:dyDescent="0.4">
      <c r="B96" s="10" t="s">
        <v>154</v>
      </c>
      <c r="C96" s="10" t="s">
        <v>19</v>
      </c>
      <c r="D96" s="10"/>
      <c r="E96" s="9"/>
      <c r="F96" s="9" t="s">
        <v>92</v>
      </c>
      <c r="G96" s="9"/>
      <c r="H96" s="11">
        <v>44247</v>
      </c>
      <c r="I96" s="11">
        <v>44247</v>
      </c>
      <c r="J96" s="11"/>
      <c r="K96" s="20">
        <v>0</v>
      </c>
      <c r="L96" s="18">
        <v>1</v>
      </c>
      <c r="M96" s="21" t="str">
        <f t="shared" ca="1" si="0"/>
        <v>終了期日超過</v>
      </c>
    </row>
    <row r="97" spans="2:13" x14ac:dyDescent="0.4">
      <c r="B97" s="10" t="s">
        <v>154</v>
      </c>
      <c r="C97" s="10" t="s">
        <v>19</v>
      </c>
      <c r="D97" s="10"/>
      <c r="E97" s="9"/>
      <c r="F97" s="9" t="s">
        <v>18</v>
      </c>
      <c r="G97" s="9"/>
      <c r="H97" s="11">
        <v>44247</v>
      </c>
      <c r="I97" s="11">
        <v>44247</v>
      </c>
      <c r="J97" s="11"/>
      <c r="K97" s="20">
        <v>0</v>
      </c>
      <c r="L97" s="18">
        <v>1</v>
      </c>
      <c r="M97" s="21" t="str">
        <f t="shared" ca="1" si="0"/>
        <v>終了期日超過</v>
      </c>
    </row>
    <row r="98" spans="2:13" x14ac:dyDescent="0.4">
      <c r="B98" s="10" t="s">
        <v>154</v>
      </c>
      <c r="C98" s="10" t="s">
        <v>19</v>
      </c>
      <c r="D98" s="10"/>
      <c r="E98" s="9"/>
      <c r="F98" s="9" t="s">
        <v>166</v>
      </c>
      <c r="G98" s="9"/>
      <c r="H98" s="11">
        <v>44247</v>
      </c>
      <c r="I98" s="11">
        <v>44248</v>
      </c>
      <c r="J98" s="11"/>
      <c r="K98" s="20">
        <v>0</v>
      </c>
      <c r="L98" s="18">
        <v>2</v>
      </c>
      <c r="M98" s="21" t="str">
        <f t="shared" ca="1" si="0"/>
        <v>終了期日超過</v>
      </c>
    </row>
    <row r="99" spans="2:13" x14ac:dyDescent="0.4">
      <c r="B99" s="10" t="s">
        <v>154</v>
      </c>
      <c r="C99" s="10" t="s">
        <v>19</v>
      </c>
      <c r="D99" s="10"/>
      <c r="E99" s="9"/>
      <c r="F99" s="9" t="s">
        <v>167</v>
      </c>
      <c r="G99" s="9"/>
      <c r="H99" s="11">
        <v>44247</v>
      </c>
      <c r="I99" s="11">
        <v>44247</v>
      </c>
      <c r="J99" s="11"/>
      <c r="K99" s="20">
        <v>0</v>
      </c>
      <c r="L99" s="18">
        <v>1</v>
      </c>
      <c r="M99" s="21" t="str">
        <f t="shared" ca="1" si="0"/>
        <v>終了期日超過</v>
      </c>
    </row>
    <row r="100" spans="2:13" x14ac:dyDescent="0.4">
      <c r="B100" s="10" t="s">
        <v>154</v>
      </c>
      <c r="C100" s="10" t="s">
        <v>19</v>
      </c>
      <c r="D100" s="10"/>
      <c r="E100" s="9"/>
      <c r="F100" s="9" t="s">
        <v>266</v>
      </c>
      <c r="G100" s="9"/>
      <c r="H100" s="11">
        <v>44247</v>
      </c>
      <c r="I100" s="11">
        <v>44247</v>
      </c>
      <c r="J100" s="11"/>
      <c r="K100" s="20">
        <v>0</v>
      </c>
      <c r="L100" s="18">
        <v>1</v>
      </c>
      <c r="M100" s="21" t="str">
        <f t="shared" ca="1" si="0"/>
        <v>終了期日超過</v>
      </c>
    </row>
    <row r="101" spans="2:13" x14ac:dyDescent="0.4">
      <c r="B101" s="10" t="s">
        <v>154</v>
      </c>
      <c r="C101" s="10" t="s">
        <v>19</v>
      </c>
      <c r="D101" s="10"/>
      <c r="E101" s="9"/>
      <c r="F101" s="9" t="s">
        <v>76</v>
      </c>
      <c r="G101" s="9"/>
      <c r="H101" s="11">
        <v>44247</v>
      </c>
      <c r="I101" s="11">
        <v>44248</v>
      </c>
      <c r="J101" s="11"/>
      <c r="K101" s="20">
        <v>0</v>
      </c>
      <c r="L101" s="18">
        <v>2</v>
      </c>
      <c r="M101" s="21" t="str">
        <f t="shared" ca="1" si="0"/>
        <v>終了期日超過</v>
      </c>
    </row>
    <row r="102" spans="2:13" x14ac:dyDescent="0.4">
      <c r="B102" s="10" t="s">
        <v>154</v>
      </c>
      <c r="C102" s="10" t="s">
        <v>19</v>
      </c>
      <c r="D102" s="10"/>
      <c r="E102" s="9"/>
      <c r="F102" s="9" t="s">
        <v>186</v>
      </c>
      <c r="G102" s="9"/>
      <c r="H102" s="11">
        <v>44247</v>
      </c>
      <c r="I102" s="11">
        <v>44248</v>
      </c>
      <c r="J102" s="11"/>
      <c r="K102" s="20">
        <v>0</v>
      </c>
      <c r="L102" s="18">
        <v>2</v>
      </c>
      <c r="M102" s="21" t="str">
        <f t="shared" ca="1" si="0"/>
        <v>終了期日超過</v>
      </c>
    </row>
    <row r="103" spans="2:13" x14ac:dyDescent="0.4">
      <c r="B103" s="10" t="s">
        <v>154</v>
      </c>
      <c r="C103" s="10" t="s">
        <v>19</v>
      </c>
      <c r="D103" s="10"/>
      <c r="E103" s="9"/>
      <c r="F103" s="9" t="s">
        <v>6</v>
      </c>
      <c r="G103" s="9"/>
      <c r="H103" s="11">
        <v>44247</v>
      </c>
      <c r="I103" s="11">
        <v>44248</v>
      </c>
      <c r="J103" s="11"/>
      <c r="K103" s="20">
        <v>0</v>
      </c>
      <c r="L103" s="18">
        <v>2</v>
      </c>
      <c r="M103" s="21" t="str">
        <f t="shared" ca="1" si="0"/>
        <v>終了期日超過</v>
      </c>
    </row>
    <row r="104" spans="2:13" x14ac:dyDescent="0.4">
      <c r="B104" s="10" t="s">
        <v>154</v>
      </c>
      <c r="C104" s="10" t="s">
        <v>19</v>
      </c>
      <c r="D104" s="10"/>
      <c r="E104" s="9"/>
      <c r="F104" s="9" t="s">
        <v>233</v>
      </c>
      <c r="G104" s="9"/>
      <c r="H104" s="11">
        <v>44247</v>
      </c>
      <c r="I104" s="11">
        <v>44247</v>
      </c>
      <c r="J104" s="11"/>
      <c r="K104" s="20">
        <v>0</v>
      </c>
      <c r="L104" s="18">
        <v>1</v>
      </c>
      <c r="M104" s="21" t="str">
        <f t="shared" ca="1" si="0"/>
        <v>終了期日超過</v>
      </c>
    </row>
    <row r="105" spans="2:13" x14ac:dyDescent="0.4">
      <c r="B105" s="10" t="s">
        <v>154</v>
      </c>
      <c r="C105" s="10" t="s">
        <v>19</v>
      </c>
      <c r="D105" s="10"/>
      <c r="E105" s="9"/>
      <c r="F105" s="9" t="s">
        <v>54</v>
      </c>
      <c r="G105" s="9"/>
      <c r="H105" s="11">
        <v>44247</v>
      </c>
      <c r="I105" s="11">
        <v>44247</v>
      </c>
      <c r="J105" s="11"/>
      <c r="K105" s="20">
        <v>0</v>
      </c>
      <c r="L105" s="18">
        <v>1</v>
      </c>
      <c r="M105" s="21" t="str">
        <f t="shared" ca="1" si="0"/>
        <v>終了期日超過</v>
      </c>
    </row>
    <row r="106" spans="2:13" x14ac:dyDescent="0.4">
      <c r="B106" s="10" t="s">
        <v>154</v>
      </c>
      <c r="C106" s="10" t="s">
        <v>19</v>
      </c>
      <c r="D106" s="10"/>
      <c r="E106" s="9"/>
      <c r="F106" s="9" t="s">
        <v>113</v>
      </c>
      <c r="G106" s="9"/>
      <c r="H106" s="11">
        <v>44247</v>
      </c>
      <c r="I106" s="11">
        <v>44247</v>
      </c>
      <c r="J106" s="11"/>
      <c r="K106" s="20">
        <v>0</v>
      </c>
      <c r="L106" s="18">
        <v>1</v>
      </c>
      <c r="M106" s="21" t="str">
        <f t="shared" ca="1" si="0"/>
        <v>終了期日超過</v>
      </c>
    </row>
    <row r="107" spans="2:13" x14ac:dyDescent="0.4">
      <c r="B107" s="10" t="s">
        <v>154</v>
      </c>
      <c r="C107" s="10" t="s">
        <v>19</v>
      </c>
      <c r="D107" s="10"/>
      <c r="E107" s="9"/>
      <c r="F107" s="9" t="s">
        <v>0</v>
      </c>
      <c r="G107" s="9"/>
      <c r="H107" s="11">
        <v>44247</v>
      </c>
      <c r="I107" s="11">
        <v>44247</v>
      </c>
      <c r="J107" s="11"/>
      <c r="K107" s="20">
        <v>0</v>
      </c>
      <c r="L107" s="18">
        <v>1</v>
      </c>
      <c r="M107" s="21" t="str">
        <f t="shared" ca="1" si="0"/>
        <v>終了期日超過</v>
      </c>
    </row>
    <row r="108" spans="2:13" x14ac:dyDescent="0.4">
      <c r="B108" s="10" t="s">
        <v>154</v>
      </c>
      <c r="C108" s="10" t="s">
        <v>19</v>
      </c>
      <c r="D108" s="10"/>
      <c r="E108" s="9"/>
      <c r="F108" s="9" t="s">
        <v>243</v>
      </c>
      <c r="G108" s="9"/>
      <c r="H108" s="11">
        <v>44247</v>
      </c>
      <c r="I108" s="11">
        <v>44248</v>
      </c>
      <c r="J108" s="11"/>
      <c r="K108" s="20">
        <v>0</v>
      </c>
      <c r="L108" s="18">
        <v>2</v>
      </c>
      <c r="M108" s="21" t="str">
        <f t="shared" ca="1" si="0"/>
        <v>終了期日超過</v>
      </c>
    </row>
    <row r="109" spans="2:13" x14ac:dyDescent="0.4">
      <c r="B109" s="10" t="s">
        <v>154</v>
      </c>
      <c r="C109" s="10" t="s">
        <v>19</v>
      </c>
      <c r="D109" s="10"/>
      <c r="E109" s="9"/>
      <c r="F109" s="9" t="s">
        <v>226</v>
      </c>
      <c r="G109" s="9"/>
      <c r="H109" s="11">
        <v>44247</v>
      </c>
      <c r="I109" s="11">
        <v>44247</v>
      </c>
      <c r="J109" s="11"/>
      <c r="K109" s="20">
        <v>0</v>
      </c>
      <c r="L109" s="18">
        <v>1</v>
      </c>
      <c r="M109" s="21" t="str">
        <f t="shared" ca="1" si="0"/>
        <v>終了期日超過</v>
      </c>
    </row>
    <row r="110" spans="2:13" x14ac:dyDescent="0.4">
      <c r="B110" s="10" t="s">
        <v>154</v>
      </c>
      <c r="C110" s="10" t="s">
        <v>19</v>
      </c>
      <c r="D110" s="10"/>
      <c r="E110" s="9"/>
      <c r="F110" s="9" t="s">
        <v>227</v>
      </c>
      <c r="G110" s="9"/>
      <c r="H110" s="11">
        <v>44247</v>
      </c>
      <c r="I110" s="11">
        <v>44247</v>
      </c>
      <c r="J110" s="11"/>
      <c r="K110" s="20">
        <v>0</v>
      </c>
      <c r="L110" s="18">
        <v>1</v>
      </c>
      <c r="M110" s="21" t="str">
        <f t="shared" ca="1" si="0"/>
        <v>終了期日超過</v>
      </c>
    </row>
    <row r="111" spans="2:13" x14ac:dyDescent="0.4">
      <c r="B111" s="10" t="s">
        <v>154</v>
      </c>
      <c r="C111" s="10" t="s">
        <v>19</v>
      </c>
      <c r="D111" s="10"/>
      <c r="E111" s="9"/>
      <c r="F111" s="9" t="s">
        <v>156</v>
      </c>
      <c r="G111" s="9"/>
      <c r="H111" s="11">
        <v>44247</v>
      </c>
      <c r="I111" s="11">
        <v>44247</v>
      </c>
      <c r="J111" s="11"/>
      <c r="K111" s="20">
        <v>0</v>
      </c>
      <c r="L111" s="18">
        <v>1</v>
      </c>
      <c r="M111" s="21" t="str">
        <f t="shared" ca="1" si="0"/>
        <v>終了期日超過</v>
      </c>
    </row>
    <row r="112" spans="2:13" x14ac:dyDescent="0.4">
      <c r="B112" s="10" t="s">
        <v>154</v>
      </c>
      <c r="C112" s="10" t="s">
        <v>19</v>
      </c>
      <c r="D112" s="10"/>
      <c r="E112" s="9"/>
      <c r="F112" s="9" t="s">
        <v>136</v>
      </c>
      <c r="G112" s="9"/>
      <c r="H112" s="11">
        <v>44247</v>
      </c>
      <c r="I112" s="11">
        <v>44247</v>
      </c>
      <c r="J112" s="11"/>
      <c r="K112" s="20">
        <v>0</v>
      </c>
      <c r="L112" s="18">
        <v>1</v>
      </c>
      <c r="M112" s="21" t="str">
        <f t="shared" ca="1" si="0"/>
        <v>終了期日超過</v>
      </c>
    </row>
    <row r="113" spans="2:13" x14ac:dyDescent="0.4">
      <c r="B113" s="10" t="s">
        <v>154</v>
      </c>
      <c r="C113" s="10" t="s">
        <v>19</v>
      </c>
      <c r="D113" s="10"/>
      <c r="E113" s="9"/>
      <c r="F113" s="9" t="s">
        <v>148</v>
      </c>
      <c r="G113" s="9"/>
      <c r="H113" s="11">
        <v>44247</v>
      </c>
      <c r="I113" s="11">
        <v>44248</v>
      </c>
      <c r="J113" s="11"/>
      <c r="K113" s="20">
        <v>0</v>
      </c>
      <c r="L113" s="18">
        <v>2</v>
      </c>
      <c r="M113" s="21" t="str">
        <f t="shared" ca="1" si="0"/>
        <v>終了期日超過</v>
      </c>
    </row>
    <row r="114" spans="2:13" x14ac:dyDescent="0.4">
      <c r="B114" s="10" t="s">
        <v>154</v>
      </c>
      <c r="C114" s="10" t="s">
        <v>19</v>
      </c>
      <c r="D114" s="10"/>
      <c r="E114" s="9"/>
      <c r="F114" s="9" t="s">
        <v>260</v>
      </c>
      <c r="G114" s="9"/>
      <c r="H114" s="11">
        <v>44247</v>
      </c>
      <c r="I114" s="11">
        <v>44247</v>
      </c>
      <c r="J114" s="11"/>
      <c r="K114" s="20">
        <v>0</v>
      </c>
      <c r="L114" s="18">
        <v>1</v>
      </c>
      <c r="M114" s="21" t="str">
        <f t="shared" ca="1" si="0"/>
        <v>終了期日超過</v>
      </c>
    </row>
    <row r="115" spans="2:13" x14ac:dyDescent="0.4">
      <c r="B115" s="10" t="s">
        <v>154</v>
      </c>
      <c r="C115" s="10" t="s">
        <v>19</v>
      </c>
      <c r="D115" s="10"/>
      <c r="E115" s="9"/>
      <c r="F115" s="9" t="s">
        <v>180</v>
      </c>
      <c r="G115" s="9"/>
      <c r="H115" s="11">
        <v>44247</v>
      </c>
      <c r="I115" s="11">
        <v>44247</v>
      </c>
      <c r="J115" s="11"/>
      <c r="K115" s="20">
        <v>0</v>
      </c>
      <c r="L115" s="18">
        <v>1</v>
      </c>
      <c r="M115" s="21" t="str">
        <f t="shared" ca="1" si="0"/>
        <v>終了期日超過</v>
      </c>
    </row>
    <row r="116" spans="2:13" x14ac:dyDescent="0.4">
      <c r="B116" s="10" t="s">
        <v>154</v>
      </c>
      <c r="C116" s="10" t="s">
        <v>19</v>
      </c>
      <c r="D116" s="10"/>
      <c r="E116" s="9"/>
      <c r="F116" s="9" t="s">
        <v>179</v>
      </c>
      <c r="G116" s="9"/>
      <c r="H116" s="11">
        <v>44247</v>
      </c>
      <c r="I116" s="11">
        <v>44248</v>
      </c>
      <c r="J116" s="11"/>
      <c r="K116" s="20">
        <v>0</v>
      </c>
      <c r="L116" s="18">
        <v>2</v>
      </c>
      <c r="M116" s="21" t="str">
        <f t="shared" ca="1" si="0"/>
        <v>終了期日超過</v>
      </c>
    </row>
    <row r="117" spans="2:13" x14ac:dyDescent="0.4">
      <c r="B117" s="10" t="s">
        <v>154</v>
      </c>
      <c r="C117" s="10" t="s">
        <v>19</v>
      </c>
      <c r="D117" s="10"/>
      <c r="E117" s="9"/>
      <c r="F117" s="9" t="s">
        <v>149</v>
      </c>
      <c r="G117" s="9"/>
      <c r="H117" s="11">
        <v>44247</v>
      </c>
      <c r="I117" s="11">
        <v>44250</v>
      </c>
      <c r="J117" s="11"/>
      <c r="K117" s="20">
        <v>0</v>
      </c>
      <c r="L117" s="18">
        <v>2</v>
      </c>
      <c r="M117" s="21" t="str">
        <f t="shared" ca="1" si="0"/>
        <v>終了期日超過</v>
      </c>
    </row>
    <row r="118" spans="2:13" x14ac:dyDescent="0.4">
      <c r="B118" s="10" t="s">
        <v>154</v>
      </c>
      <c r="C118" s="10" t="s">
        <v>19</v>
      </c>
      <c r="D118" s="10"/>
      <c r="E118" s="9"/>
      <c r="F118" s="9" t="s">
        <v>34</v>
      </c>
      <c r="G118" s="9"/>
      <c r="H118" s="11">
        <v>44247</v>
      </c>
      <c r="I118" s="11">
        <v>44247</v>
      </c>
      <c r="J118" s="11"/>
      <c r="K118" s="20">
        <v>0</v>
      </c>
      <c r="L118" s="18">
        <v>1</v>
      </c>
      <c r="M118" s="21" t="str">
        <f t="shared" ca="1" si="0"/>
        <v>終了期日超過</v>
      </c>
    </row>
    <row r="119" spans="2:13" x14ac:dyDescent="0.4">
      <c r="B119" s="10" t="s">
        <v>154</v>
      </c>
      <c r="C119" s="10" t="s">
        <v>19</v>
      </c>
      <c r="D119" s="10"/>
      <c r="E119" s="9"/>
      <c r="F119" s="9" t="s">
        <v>150</v>
      </c>
      <c r="G119" s="9"/>
      <c r="H119" s="11">
        <v>44247</v>
      </c>
      <c r="I119" s="11">
        <v>44248</v>
      </c>
      <c r="J119" s="11"/>
      <c r="K119" s="20">
        <v>0</v>
      </c>
      <c r="L119" s="18">
        <v>2</v>
      </c>
      <c r="M119" s="21" t="str">
        <f t="shared" ca="1" si="0"/>
        <v>終了期日超過</v>
      </c>
    </row>
    <row r="120" spans="2:13" x14ac:dyDescent="0.4">
      <c r="B120" s="10" t="s">
        <v>154</v>
      </c>
      <c r="C120" s="10" t="s">
        <v>19</v>
      </c>
      <c r="D120" s="10"/>
      <c r="E120" s="9"/>
      <c r="F120" s="9" t="s">
        <v>244</v>
      </c>
      <c r="G120" s="9"/>
      <c r="H120" s="11">
        <v>44247</v>
      </c>
      <c r="I120" s="11">
        <v>44247</v>
      </c>
      <c r="J120" s="11"/>
      <c r="K120" s="20">
        <v>0</v>
      </c>
      <c r="L120" s="18">
        <v>1</v>
      </c>
      <c r="M120" s="21" t="str">
        <f t="shared" ca="1" si="0"/>
        <v>終了期日超過</v>
      </c>
    </row>
    <row r="121" spans="2:13" x14ac:dyDescent="0.4">
      <c r="B121" s="10" t="s">
        <v>154</v>
      </c>
      <c r="C121" s="10" t="s">
        <v>19</v>
      </c>
      <c r="D121" s="10"/>
      <c r="E121" s="9"/>
      <c r="F121" s="9" t="s">
        <v>16</v>
      </c>
      <c r="G121" s="9"/>
      <c r="H121" s="11">
        <v>44247</v>
      </c>
      <c r="I121" s="11">
        <v>44247</v>
      </c>
      <c r="J121" s="11"/>
      <c r="K121" s="20">
        <v>0</v>
      </c>
      <c r="L121" s="18">
        <v>1</v>
      </c>
      <c r="M121" s="21" t="str">
        <f t="shared" ca="1" si="0"/>
        <v>終了期日超過</v>
      </c>
    </row>
    <row r="122" spans="2:13" x14ac:dyDescent="0.4">
      <c r="B122" s="10" t="s">
        <v>154</v>
      </c>
      <c r="C122" s="10" t="s">
        <v>19</v>
      </c>
      <c r="D122" s="10"/>
      <c r="E122" s="9"/>
      <c r="F122" s="9" t="s">
        <v>48</v>
      </c>
      <c r="G122" s="9"/>
      <c r="H122" s="11">
        <v>44247</v>
      </c>
      <c r="I122" s="11">
        <v>44247</v>
      </c>
      <c r="J122" s="11"/>
      <c r="K122" s="20">
        <v>0</v>
      </c>
      <c r="L122" s="18">
        <v>1</v>
      </c>
      <c r="M122" s="21" t="str">
        <f t="shared" ca="1" si="0"/>
        <v>終了期日超過</v>
      </c>
    </row>
    <row r="123" spans="2:13" x14ac:dyDescent="0.4">
      <c r="B123" s="10" t="s">
        <v>154</v>
      </c>
      <c r="C123" s="10" t="s">
        <v>19</v>
      </c>
      <c r="D123" s="10"/>
      <c r="E123" s="9"/>
      <c r="F123" s="9" t="s">
        <v>282</v>
      </c>
      <c r="G123" s="9"/>
      <c r="H123" s="11">
        <v>44247</v>
      </c>
      <c r="I123" s="11">
        <v>44248</v>
      </c>
      <c r="J123" s="11"/>
      <c r="K123" s="20">
        <v>0</v>
      </c>
      <c r="L123" s="18">
        <v>2</v>
      </c>
      <c r="M123" s="21" t="str">
        <f t="shared" ca="1" si="0"/>
        <v>終了期日超過</v>
      </c>
    </row>
    <row r="124" spans="2:13" x14ac:dyDescent="0.4">
      <c r="B124" s="10" t="s">
        <v>154</v>
      </c>
      <c r="C124" s="10" t="s">
        <v>19</v>
      </c>
      <c r="D124" s="10"/>
      <c r="E124" s="9"/>
      <c r="F124" s="9" t="s">
        <v>107</v>
      </c>
      <c r="G124" s="9"/>
      <c r="H124" s="11">
        <v>44247</v>
      </c>
      <c r="I124" s="11">
        <v>44247</v>
      </c>
      <c r="J124" s="11"/>
      <c r="K124" s="20">
        <v>0</v>
      </c>
      <c r="L124" s="18">
        <v>1</v>
      </c>
      <c r="M124" s="21" t="str">
        <f t="shared" ca="1" si="0"/>
        <v>終了期日超過</v>
      </c>
    </row>
    <row r="125" spans="2:13" x14ac:dyDescent="0.4">
      <c r="B125" s="10" t="s">
        <v>154</v>
      </c>
      <c r="C125" s="10" t="s">
        <v>19</v>
      </c>
      <c r="D125" s="10"/>
      <c r="E125" s="9"/>
      <c r="F125" s="9" t="s">
        <v>203</v>
      </c>
      <c r="G125" s="9"/>
      <c r="H125" s="11">
        <v>44247</v>
      </c>
      <c r="I125" s="11">
        <v>44247</v>
      </c>
      <c r="J125" s="11"/>
      <c r="K125" s="20">
        <v>0</v>
      </c>
      <c r="L125" s="18">
        <v>1</v>
      </c>
      <c r="M125" s="21" t="str">
        <f t="shared" ca="1" si="0"/>
        <v>終了期日超過</v>
      </c>
    </row>
    <row r="126" spans="2:13" x14ac:dyDescent="0.4">
      <c r="B126" s="10" t="s">
        <v>154</v>
      </c>
      <c r="C126" s="10" t="s">
        <v>19</v>
      </c>
      <c r="D126" s="10"/>
      <c r="E126" s="9"/>
      <c r="F126" s="9" t="s">
        <v>69</v>
      </c>
      <c r="G126" s="9"/>
      <c r="H126" s="11">
        <v>44247</v>
      </c>
      <c r="I126" s="11">
        <v>44250</v>
      </c>
      <c r="J126" s="11"/>
      <c r="K126" s="20">
        <v>0</v>
      </c>
      <c r="L126" s="18">
        <v>2</v>
      </c>
      <c r="M126" s="21" t="str">
        <f t="shared" ca="1" si="0"/>
        <v>終了期日超過</v>
      </c>
    </row>
    <row r="127" spans="2:13" x14ac:dyDescent="0.4">
      <c r="B127" s="10" t="s">
        <v>154</v>
      </c>
      <c r="C127" s="10" t="s">
        <v>19</v>
      </c>
      <c r="D127" s="10"/>
      <c r="E127" s="9"/>
      <c r="F127" s="9" t="s">
        <v>70</v>
      </c>
      <c r="G127" s="9"/>
      <c r="H127" s="11">
        <v>44247</v>
      </c>
      <c r="I127" s="11">
        <v>44247</v>
      </c>
      <c r="J127" s="11"/>
      <c r="K127" s="20">
        <v>0</v>
      </c>
      <c r="L127" s="18">
        <v>1</v>
      </c>
      <c r="M127" s="21" t="str">
        <f t="shared" ca="1" si="0"/>
        <v>終了期日超過</v>
      </c>
    </row>
    <row r="128" spans="2:13" x14ac:dyDescent="0.4">
      <c r="B128" s="10" t="s">
        <v>154</v>
      </c>
      <c r="C128" s="10" t="s">
        <v>19</v>
      </c>
      <c r="D128" s="10"/>
      <c r="E128" s="9"/>
      <c r="F128" s="9" t="s">
        <v>49</v>
      </c>
      <c r="G128" s="9"/>
      <c r="H128" s="11">
        <v>44247</v>
      </c>
      <c r="I128" s="11">
        <v>44248</v>
      </c>
      <c r="J128" s="11"/>
      <c r="K128" s="20">
        <v>0</v>
      </c>
      <c r="L128" s="18">
        <v>2</v>
      </c>
      <c r="M128" s="21" t="str">
        <f t="shared" ca="1" si="0"/>
        <v>終了期日超過</v>
      </c>
    </row>
    <row r="129" spans="2:13" x14ac:dyDescent="0.4">
      <c r="B129" s="10" t="s">
        <v>154</v>
      </c>
      <c r="C129" s="10" t="s">
        <v>19</v>
      </c>
      <c r="D129" s="10"/>
      <c r="E129" s="9"/>
      <c r="F129" s="9" t="s">
        <v>71</v>
      </c>
      <c r="G129" s="9"/>
      <c r="H129" s="11">
        <v>44247</v>
      </c>
      <c r="I129" s="11">
        <v>44248</v>
      </c>
      <c r="J129" s="11"/>
      <c r="K129" s="20">
        <v>0</v>
      </c>
      <c r="L129" s="18">
        <v>2</v>
      </c>
      <c r="M129" s="21" t="str">
        <f t="shared" ca="1" si="0"/>
        <v>終了期日超過</v>
      </c>
    </row>
    <row r="130" spans="2:13" x14ac:dyDescent="0.4">
      <c r="B130" s="10" t="s">
        <v>154</v>
      </c>
      <c r="C130" s="10" t="s">
        <v>19</v>
      </c>
      <c r="D130" s="10"/>
      <c r="E130" s="9"/>
      <c r="F130" s="9" t="s">
        <v>160</v>
      </c>
      <c r="G130" s="9"/>
      <c r="H130" s="11">
        <v>44247</v>
      </c>
      <c r="I130" s="11">
        <v>44248</v>
      </c>
      <c r="J130" s="11"/>
      <c r="K130" s="20">
        <v>0</v>
      </c>
      <c r="L130" s="18">
        <v>2</v>
      </c>
      <c r="M130" s="21" t="str">
        <f t="shared" ca="1" si="0"/>
        <v>終了期日超過</v>
      </c>
    </row>
    <row r="131" spans="2:13" x14ac:dyDescent="0.4">
      <c r="B131" s="10" t="s">
        <v>154</v>
      </c>
      <c r="C131" s="10" t="s">
        <v>19</v>
      </c>
      <c r="D131" s="10"/>
      <c r="E131" s="9"/>
      <c r="F131" s="9" t="s">
        <v>181</v>
      </c>
      <c r="G131" s="9"/>
      <c r="H131" s="11">
        <v>44247</v>
      </c>
      <c r="I131" s="11">
        <v>44248</v>
      </c>
      <c r="J131" s="11"/>
      <c r="K131" s="20">
        <v>0</v>
      </c>
      <c r="L131" s="18">
        <v>2</v>
      </c>
      <c r="M131" s="21" t="str">
        <f t="shared" ca="1" si="0"/>
        <v>終了期日超過</v>
      </c>
    </row>
    <row r="132" spans="2:13" x14ac:dyDescent="0.4">
      <c r="B132" s="10" t="s">
        <v>154</v>
      </c>
      <c r="C132" s="10" t="s">
        <v>19</v>
      </c>
      <c r="D132" s="10"/>
      <c r="E132" s="9"/>
      <c r="F132" s="9" t="s">
        <v>151</v>
      </c>
      <c r="G132" s="9"/>
      <c r="H132" s="11">
        <v>44247</v>
      </c>
      <c r="I132" s="11">
        <v>44250</v>
      </c>
      <c r="J132" s="11"/>
      <c r="K132" s="20">
        <v>0</v>
      </c>
      <c r="L132" s="18">
        <v>2</v>
      </c>
      <c r="M132" s="21" t="str">
        <f t="shared" ca="1" si="0"/>
        <v>終了期日超過</v>
      </c>
    </row>
    <row r="133" spans="2:13" x14ac:dyDescent="0.4">
      <c r="B133" s="10" t="s">
        <v>154</v>
      </c>
      <c r="C133" s="10" t="s">
        <v>19</v>
      </c>
      <c r="D133" s="10"/>
      <c r="E133" s="9"/>
      <c r="F133" s="9" t="s">
        <v>284</v>
      </c>
      <c r="G133" s="9"/>
      <c r="H133" s="11">
        <v>44247</v>
      </c>
      <c r="I133" s="11">
        <v>44247</v>
      </c>
      <c r="J133" s="11"/>
      <c r="K133" s="20">
        <v>0</v>
      </c>
      <c r="L133" s="18">
        <v>1</v>
      </c>
      <c r="M133" s="21" t="str">
        <f t="shared" ca="1" si="0"/>
        <v>終了期日超過</v>
      </c>
    </row>
    <row r="134" spans="2:13" x14ac:dyDescent="0.4">
      <c r="B134" s="10" t="s">
        <v>154</v>
      </c>
      <c r="C134" s="10" t="s">
        <v>19</v>
      </c>
      <c r="D134" s="10"/>
      <c r="E134" s="9"/>
      <c r="F134" s="9" t="s">
        <v>152</v>
      </c>
      <c r="G134" s="9"/>
      <c r="H134" s="11">
        <v>44247</v>
      </c>
      <c r="I134" s="11">
        <v>44248</v>
      </c>
      <c r="J134" s="11"/>
      <c r="K134" s="20">
        <v>0</v>
      </c>
      <c r="L134" s="18">
        <v>2</v>
      </c>
      <c r="M134" s="21" t="str">
        <f t="shared" ca="1" si="0"/>
        <v>終了期日超過</v>
      </c>
    </row>
    <row r="135" spans="2:13" x14ac:dyDescent="0.4">
      <c r="B135" s="10" t="s">
        <v>154</v>
      </c>
      <c r="C135" s="10" t="s">
        <v>19</v>
      </c>
      <c r="D135" s="10"/>
      <c r="E135" s="9"/>
      <c r="F135" s="9" t="s">
        <v>131</v>
      </c>
      <c r="G135" s="9"/>
      <c r="H135" s="11">
        <v>44247</v>
      </c>
      <c r="I135" s="11">
        <v>44247</v>
      </c>
      <c r="J135" s="11"/>
      <c r="K135" s="20">
        <v>0</v>
      </c>
      <c r="L135" s="18">
        <v>1</v>
      </c>
      <c r="M135" s="21" t="str">
        <f t="shared" ca="1" si="0"/>
        <v>終了期日超過</v>
      </c>
    </row>
    <row r="136" spans="2:13" x14ac:dyDescent="0.4">
      <c r="B136" s="10" t="s">
        <v>154</v>
      </c>
      <c r="C136" s="10" t="s">
        <v>19</v>
      </c>
      <c r="D136" s="10"/>
      <c r="E136" s="9"/>
      <c r="F136" s="9" t="s">
        <v>35</v>
      </c>
      <c r="G136" s="9"/>
      <c r="H136" s="11">
        <v>44247</v>
      </c>
      <c r="I136" s="11">
        <v>44247</v>
      </c>
      <c r="J136" s="11"/>
      <c r="K136" s="20">
        <v>0</v>
      </c>
      <c r="L136" s="18">
        <v>1</v>
      </c>
      <c r="M136" s="21" t="str">
        <f t="shared" ca="1" si="0"/>
        <v>終了期日超過</v>
      </c>
    </row>
    <row r="137" spans="2:13" x14ac:dyDescent="0.4">
      <c r="B137" s="10" t="s">
        <v>154</v>
      </c>
      <c r="C137" s="10" t="s">
        <v>19</v>
      </c>
      <c r="D137" s="10"/>
      <c r="E137" s="9"/>
      <c r="F137" s="9" t="s">
        <v>50</v>
      </c>
      <c r="G137" s="9"/>
      <c r="H137" s="11">
        <v>44247</v>
      </c>
      <c r="I137" s="11">
        <v>44247</v>
      </c>
      <c r="J137" s="11"/>
      <c r="K137" s="20">
        <v>0</v>
      </c>
      <c r="L137" s="18">
        <v>1</v>
      </c>
      <c r="M137" s="21" t="str">
        <f t="shared" ca="1" si="0"/>
        <v>終了期日超過</v>
      </c>
    </row>
    <row r="138" spans="2:13" x14ac:dyDescent="0.4">
      <c r="B138" s="10" t="s">
        <v>154</v>
      </c>
      <c r="C138" s="10" t="s">
        <v>19</v>
      </c>
      <c r="D138" s="10"/>
      <c r="E138" s="9"/>
      <c r="F138" s="9" t="s">
        <v>204</v>
      </c>
      <c r="G138" s="9"/>
      <c r="H138" s="11">
        <v>44247</v>
      </c>
      <c r="I138" s="11">
        <v>44247</v>
      </c>
      <c r="J138" s="11"/>
      <c r="K138" s="20">
        <v>0</v>
      </c>
      <c r="L138" s="18">
        <v>1</v>
      </c>
      <c r="M138" s="21" t="str">
        <f t="shared" ca="1" si="0"/>
        <v>終了期日超過</v>
      </c>
    </row>
    <row r="139" spans="2:13" x14ac:dyDescent="0.4">
      <c r="B139" s="10" t="s">
        <v>154</v>
      </c>
      <c r="C139" s="10" t="s">
        <v>19</v>
      </c>
      <c r="D139" s="10"/>
      <c r="E139" s="9"/>
      <c r="F139" s="9" t="s">
        <v>15</v>
      </c>
      <c r="G139" s="9"/>
      <c r="H139" s="11">
        <v>44247</v>
      </c>
      <c r="I139" s="11">
        <v>44250</v>
      </c>
      <c r="J139" s="11"/>
      <c r="K139" s="20">
        <v>0</v>
      </c>
      <c r="L139" s="18">
        <v>2</v>
      </c>
      <c r="M139" s="21" t="str">
        <f t="shared" ca="1" si="0"/>
        <v>終了期日超過</v>
      </c>
    </row>
    <row r="140" spans="2:13" x14ac:dyDescent="0.4">
      <c r="B140" s="10" t="s">
        <v>154</v>
      </c>
      <c r="C140" s="10" t="s">
        <v>77</v>
      </c>
      <c r="D140" s="10"/>
      <c r="E140" s="9"/>
      <c r="F140" s="9"/>
      <c r="G140" s="9"/>
      <c r="H140" s="11">
        <v>44250</v>
      </c>
      <c r="I140" s="11">
        <v>44255</v>
      </c>
      <c r="J140" s="11"/>
      <c r="K140" s="20">
        <v>0</v>
      </c>
      <c r="L140" s="18">
        <v>4</v>
      </c>
      <c r="M140" s="21" t="str">
        <f t="shared" ca="1" si="0"/>
        <v>終了期日超過</v>
      </c>
    </row>
    <row r="141" spans="2:13" x14ac:dyDescent="0.4">
      <c r="B141" s="10" t="s">
        <v>154</v>
      </c>
      <c r="C141" s="10" t="s">
        <v>93</v>
      </c>
      <c r="D141" s="10"/>
      <c r="E141" s="9"/>
      <c r="F141" s="9"/>
      <c r="G141" s="9"/>
      <c r="H141" s="11">
        <v>44255</v>
      </c>
      <c r="I141" s="11">
        <v>44258</v>
      </c>
      <c r="J141" s="11"/>
      <c r="K141" s="20">
        <v>0</v>
      </c>
      <c r="L141" s="18">
        <v>3</v>
      </c>
      <c r="M141" s="21" t="str">
        <f t="shared" ca="1" si="0"/>
        <v>終了期日超過</v>
      </c>
    </row>
    <row r="142" spans="2:13" x14ac:dyDescent="0.4">
      <c r="B142" s="10" t="s">
        <v>154</v>
      </c>
      <c r="C142" s="10" t="s">
        <v>39</v>
      </c>
      <c r="D142" s="10"/>
      <c r="E142" s="9"/>
      <c r="F142" s="9"/>
      <c r="G142" s="9"/>
      <c r="H142" s="11">
        <v>44259</v>
      </c>
      <c r="I142" s="11">
        <v>44260</v>
      </c>
      <c r="J142" s="11"/>
      <c r="K142" s="20">
        <v>0</v>
      </c>
      <c r="L142" s="18">
        <v>2</v>
      </c>
      <c r="M142" s="21" t="str">
        <f t="shared" ca="1" si="0"/>
        <v>終了期日超過</v>
      </c>
    </row>
    <row r="143" spans="2:13" x14ac:dyDescent="0.4">
      <c r="B143" s="10" t="s">
        <v>234</v>
      </c>
      <c r="C143" s="10" t="s">
        <v>90</v>
      </c>
      <c r="D143" s="10"/>
      <c r="E143" s="9"/>
      <c r="F143" s="9"/>
      <c r="G143" s="9"/>
      <c r="H143" s="11">
        <v>44260</v>
      </c>
      <c r="I143" s="11">
        <v>44266</v>
      </c>
      <c r="J143" s="11"/>
      <c r="K143" s="20">
        <v>0</v>
      </c>
      <c r="L143" s="18">
        <v>5</v>
      </c>
      <c r="M143" s="21" t="str">
        <f t="shared" ca="1" si="0"/>
        <v>終了期日超過</v>
      </c>
    </row>
    <row r="144" spans="2:13" x14ac:dyDescent="0.4">
      <c r="B144" s="10" t="s">
        <v>234</v>
      </c>
      <c r="C144" s="10" t="s">
        <v>155</v>
      </c>
      <c r="D144" s="10"/>
      <c r="E144" s="9"/>
      <c r="F144" s="9" t="s">
        <v>235</v>
      </c>
      <c r="G144" s="9"/>
      <c r="H144" s="11">
        <v>44267</v>
      </c>
      <c r="I144" s="11">
        <v>44273</v>
      </c>
      <c r="J144" s="11"/>
      <c r="K144" s="20">
        <v>0</v>
      </c>
      <c r="L144" s="18">
        <v>5</v>
      </c>
      <c r="M144" s="21" t="str">
        <f t="shared" ca="1" si="0"/>
        <v>終了期日超過</v>
      </c>
    </row>
    <row r="145" spans="2:13" x14ac:dyDescent="0.4">
      <c r="B145" s="10" t="s">
        <v>234</v>
      </c>
      <c r="C145" s="10" t="s">
        <v>155</v>
      </c>
      <c r="D145" s="10"/>
      <c r="E145" s="9"/>
      <c r="F145" s="9" t="s">
        <v>210</v>
      </c>
      <c r="G145" s="9"/>
      <c r="H145" s="11">
        <v>44267</v>
      </c>
      <c r="I145" s="11">
        <v>44273</v>
      </c>
      <c r="J145" s="11"/>
      <c r="K145" s="20">
        <v>0</v>
      </c>
      <c r="L145" s="18">
        <v>5</v>
      </c>
      <c r="M145" s="21" t="str">
        <f t="shared" ca="1" si="0"/>
        <v>終了期日超過</v>
      </c>
    </row>
    <row r="146" spans="2:13" x14ac:dyDescent="0.4">
      <c r="B146" s="10" t="s">
        <v>234</v>
      </c>
      <c r="C146" s="10" t="s">
        <v>155</v>
      </c>
      <c r="D146" s="10"/>
      <c r="E146" s="9"/>
      <c r="F146" s="9" t="s">
        <v>20</v>
      </c>
      <c r="G146" s="9"/>
      <c r="H146" s="11">
        <v>44267</v>
      </c>
      <c r="I146" s="11">
        <v>44273</v>
      </c>
      <c r="J146" s="11"/>
      <c r="K146" s="20">
        <v>0</v>
      </c>
      <c r="L146" s="18">
        <v>5</v>
      </c>
      <c r="M146" s="21" t="str">
        <f t="shared" ca="1" si="0"/>
        <v>終了期日超過</v>
      </c>
    </row>
    <row r="147" spans="2:13" x14ac:dyDescent="0.4">
      <c r="B147" s="10" t="s">
        <v>234</v>
      </c>
      <c r="C147" s="10" t="s">
        <v>155</v>
      </c>
      <c r="D147" s="10"/>
      <c r="E147" s="9"/>
      <c r="F147" s="9" t="s">
        <v>187</v>
      </c>
      <c r="G147" s="9"/>
      <c r="H147" s="11">
        <v>44267</v>
      </c>
      <c r="I147" s="11">
        <v>44273</v>
      </c>
      <c r="J147" s="11"/>
      <c r="K147" s="20">
        <v>0</v>
      </c>
      <c r="L147" s="18">
        <v>5</v>
      </c>
      <c r="M147" s="21" t="str">
        <f t="shared" ca="1" si="0"/>
        <v>終了期日超過</v>
      </c>
    </row>
    <row r="148" spans="2:13" x14ac:dyDescent="0.4">
      <c r="B148" s="10" t="s">
        <v>234</v>
      </c>
      <c r="C148" s="10" t="s">
        <v>155</v>
      </c>
      <c r="D148" s="10"/>
      <c r="E148" s="9"/>
      <c r="F148" s="9" t="s">
        <v>94</v>
      </c>
      <c r="G148" s="9"/>
      <c r="H148" s="11">
        <v>44267</v>
      </c>
      <c r="I148" s="11">
        <v>44273</v>
      </c>
      <c r="J148" s="11"/>
      <c r="K148" s="20">
        <v>0</v>
      </c>
      <c r="L148" s="18">
        <v>5</v>
      </c>
      <c r="M148" s="21" t="str">
        <f t="shared" ca="1" si="0"/>
        <v>終了期日超過</v>
      </c>
    </row>
    <row r="149" spans="2:13" x14ac:dyDescent="0.4">
      <c r="B149" s="10" t="s">
        <v>234</v>
      </c>
      <c r="C149" s="10" t="s">
        <v>155</v>
      </c>
      <c r="D149" s="10"/>
      <c r="E149" s="9"/>
      <c r="F149" s="9" t="s">
        <v>114</v>
      </c>
      <c r="G149" s="9"/>
      <c r="H149" s="11">
        <v>44267</v>
      </c>
      <c r="I149" s="11">
        <v>44273</v>
      </c>
      <c r="J149" s="11"/>
      <c r="K149" s="20">
        <v>0</v>
      </c>
      <c r="L149" s="18">
        <v>5</v>
      </c>
      <c r="M149" s="21" t="str">
        <f t="shared" ca="1" si="0"/>
        <v>終了期日超過</v>
      </c>
    </row>
    <row r="150" spans="2:13" x14ac:dyDescent="0.4">
      <c r="B150" s="10" t="s">
        <v>234</v>
      </c>
      <c r="C150" s="10" t="s">
        <v>155</v>
      </c>
      <c r="D150" s="10"/>
      <c r="E150" s="9"/>
      <c r="F150" s="9" t="s">
        <v>21</v>
      </c>
      <c r="G150" s="9"/>
      <c r="H150" s="11">
        <v>44267</v>
      </c>
      <c r="I150" s="11">
        <v>44273</v>
      </c>
      <c r="J150" s="11"/>
      <c r="K150" s="20">
        <v>0</v>
      </c>
      <c r="L150" s="18">
        <v>5</v>
      </c>
      <c r="M150" s="21" t="str">
        <f t="shared" ca="1" si="0"/>
        <v>終了期日超過</v>
      </c>
    </row>
    <row r="151" spans="2:13" x14ac:dyDescent="0.4">
      <c r="B151" s="10" t="s">
        <v>234</v>
      </c>
      <c r="C151" s="10" t="s">
        <v>155</v>
      </c>
      <c r="D151" s="10"/>
      <c r="E151" s="9"/>
      <c r="F151" s="9" t="s">
        <v>236</v>
      </c>
      <c r="G151" s="9"/>
      <c r="H151" s="11">
        <v>44267</v>
      </c>
      <c r="I151" s="11">
        <v>44273</v>
      </c>
      <c r="J151" s="11"/>
      <c r="K151" s="20">
        <v>0</v>
      </c>
      <c r="L151" s="18">
        <v>5</v>
      </c>
      <c r="M151" s="21" t="str">
        <f t="shared" ca="1" si="0"/>
        <v>終了期日超過</v>
      </c>
    </row>
    <row r="152" spans="2:13" x14ac:dyDescent="0.4">
      <c r="B152" s="10" t="s">
        <v>234</v>
      </c>
      <c r="C152" s="10" t="s">
        <v>155</v>
      </c>
      <c r="D152" s="10"/>
      <c r="E152" s="9"/>
      <c r="F152" s="9" t="s">
        <v>55</v>
      </c>
      <c r="G152" s="9"/>
      <c r="H152" s="11">
        <v>44267</v>
      </c>
      <c r="I152" s="11">
        <v>44273</v>
      </c>
      <c r="J152" s="11"/>
      <c r="K152" s="20">
        <v>0</v>
      </c>
      <c r="L152" s="18">
        <v>5</v>
      </c>
      <c r="M152" s="21" t="str">
        <f t="shared" ca="1" si="0"/>
        <v>終了期日超過</v>
      </c>
    </row>
    <row r="153" spans="2:13" x14ac:dyDescent="0.4">
      <c r="B153" s="10" t="s">
        <v>234</v>
      </c>
      <c r="C153" s="10" t="s">
        <v>155</v>
      </c>
      <c r="D153" s="10"/>
      <c r="E153" s="9"/>
      <c r="F153" s="9" t="s">
        <v>7</v>
      </c>
      <c r="G153" s="9"/>
      <c r="H153" s="11">
        <v>44267</v>
      </c>
      <c r="I153" s="11">
        <v>44273</v>
      </c>
      <c r="J153" s="11"/>
      <c r="K153" s="20">
        <v>0</v>
      </c>
      <c r="L153" s="18">
        <v>5</v>
      </c>
      <c r="M153" s="21" t="str">
        <f t="shared" ca="1" si="0"/>
        <v>終了期日超過</v>
      </c>
    </row>
    <row r="154" spans="2:13" x14ac:dyDescent="0.4">
      <c r="B154" s="10" t="s">
        <v>234</v>
      </c>
      <c r="C154" s="10" t="s">
        <v>155</v>
      </c>
      <c r="D154" s="10"/>
      <c r="E154" s="9"/>
      <c r="F154" s="9" t="s">
        <v>8</v>
      </c>
      <c r="G154" s="9"/>
      <c r="H154" s="11">
        <v>44267</v>
      </c>
      <c r="I154" s="11">
        <v>44273</v>
      </c>
      <c r="J154" s="11"/>
      <c r="K154" s="20">
        <v>0</v>
      </c>
      <c r="L154" s="18">
        <v>5</v>
      </c>
      <c r="M154" s="21" t="str">
        <f t="shared" ca="1" si="0"/>
        <v>終了期日超過</v>
      </c>
    </row>
    <row r="155" spans="2:13" x14ac:dyDescent="0.4">
      <c r="B155" s="10" t="s">
        <v>234</v>
      </c>
      <c r="C155" s="10" t="s">
        <v>155</v>
      </c>
      <c r="D155" s="10"/>
      <c r="E155" s="9"/>
      <c r="F155" s="9" t="s">
        <v>292</v>
      </c>
      <c r="G155" s="9"/>
      <c r="H155" s="11">
        <v>44267</v>
      </c>
      <c r="I155" s="11">
        <v>44273</v>
      </c>
      <c r="J155" s="11"/>
      <c r="K155" s="20">
        <v>0</v>
      </c>
      <c r="L155" s="18">
        <v>5</v>
      </c>
      <c r="M155" s="21" t="str">
        <f t="shared" ca="1" si="0"/>
        <v>終了期日超過</v>
      </c>
    </row>
    <row r="156" spans="2:13" x14ac:dyDescent="0.4">
      <c r="B156" s="10" t="s">
        <v>234</v>
      </c>
      <c r="C156" s="10" t="s">
        <v>155</v>
      </c>
      <c r="D156" s="10"/>
      <c r="E156" s="9"/>
      <c r="F156" s="9" t="s">
        <v>157</v>
      </c>
      <c r="G156" s="9"/>
      <c r="H156" s="11">
        <v>44267</v>
      </c>
      <c r="I156" s="11">
        <v>44273</v>
      </c>
      <c r="J156" s="11"/>
      <c r="K156" s="20">
        <v>0</v>
      </c>
      <c r="L156" s="18">
        <v>5</v>
      </c>
      <c r="M156" s="21" t="str">
        <f t="shared" ca="1" si="0"/>
        <v>終了期日超過</v>
      </c>
    </row>
    <row r="157" spans="2:13" x14ac:dyDescent="0.4">
      <c r="B157" s="10" t="s">
        <v>234</v>
      </c>
      <c r="C157" s="10" t="s">
        <v>155</v>
      </c>
      <c r="D157" s="10"/>
      <c r="E157" s="9"/>
      <c r="F157" s="9" t="s">
        <v>293</v>
      </c>
      <c r="G157" s="9"/>
      <c r="H157" s="11">
        <v>44267</v>
      </c>
      <c r="I157" s="11">
        <v>44273</v>
      </c>
      <c r="J157" s="11"/>
      <c r="K157" s="20">
        <v>0</v>
      </c>
      <c r="L157" s="18">
        <v>5</v>
      </c>
      <c r="M157" s="21" t="str">
        <f t="shared" ca="1" si="0"/>
        <v>終了期日超過</v>
      </c>
    </row>
    <row r="158" spans="2:13" x14ac:dyDescent="0.4">
      <c r="B158" s="10" t="s">
        <v>234</v>
      </c>
      <c r="C158" s="10" t="s">
        <v>155</v>
      </c>
      <c r="D158" s="10"/>
      <c r="E158" s="9"/>
      <c r="F158" s="9" t="s">
        <v>188</v>
      </c>
      <c r="G158" s="9"/>
      <c r="H158" s="11">
        <v>44267</v>
      </c>
      <c r="I158" s="11">
        <v>44273</v>
      </c>
      <c r="J158" s="11"/>
      <c r="K158" s="20">
        <v>0</v>
      </c>
      <c r="L158" s="18">
        <v>5</v>
      </c>
      <c r="M158" s="21" t="str">
        <f t="shared" ca="1" si="0"/>
        <v>終了期日超過</v>
      </c>
    </row>
    <row r="159" spans="2:13" x14ac:dyDescent="0.4">
      <c r="B159" s="10" t="s">
        <v>234</v>
      </c>
      <c r="C159" s="10" t="s">
        <v>155</v>
      </c>
      <c r="D159" s="10"/>
      <c r="E159" s="9"/>
      <c r="F159" s="9" t="s">
        <v>168</v>
      </c>
      <c r="G159" s="9"/>
      <c r="H159" s="11">
        <v>44267</v>
      </c>
      <c r="I159" s="11">
        <v>44273</v>
      </c>
      <c r="J159" s="11"/>
      <c r="K159" s="20">
        <v>0</v>
      </c>
      <c r="L159" s="18">
        <v>5</v>
      </c>
      <c r="M159" s="21" t="str">
        <f t="shared" ca="1" si="0"/>
        <v>終了期日超過</v>
      </c>
    </row>
    <row r="160" spans="2:13" x14ac:dyDescent="0.4">
      <c r="B160" s="10" t="s">
        <v>234</v>
      </c>
      <c r="C160" s="10" t="s">
        <v>155</v>
      </c>
      <c r="D160" s="10"/>
      <c r="E160" s="9"/>
      <c r="F160" s="9" t="s">
        <v>56</v>
      </c>
      <c r="G160" s="9"/>
      <c r="H160" s="11">
        <v>44267</v>
      </c>
      <c r="I160" s="11">
        <v>44273</v>
      </c>
      <c r="J160" s="11"/>
      <c r="K160" s="20">
        <v>0</v>
      </c>
      <c r="L160" s="18">
        <v>5</v>
      </c>
      <c r="M160" s="21" t="str">
        <f t="shared" ca="1" si="0"/>
        <v>終了期日超過</v>
      </c>
    </row>
    <row r="161" spans="2:13" x14ac:dyDescent="0.4">
      <c r="B161" s="10" t="s">
        <v>234</v>
      </c>
      <c r="C161" s="10" t="s">
        <v>155</v>
      </c>
      <c r="D161" s="10"/>
      <c r="E161" s="9"/>
      <c r="F161" s="9" t="s">
        <v>57</v>
      </c>
      <c r="G161" s="9"/>
      <c r="H161" s="11">
        <v>44267</v>
      </c>
      <c r="I161" s="11">
        <v>44273</v>
      </c>
      <c r="J161" s="11"/>
      <c r="K161" s="20">
        <v>0</v>
      </c>
      <c r="L161" s="18">
        <v>5</v>
      </c>
      <c r="M161" s="21" t="str">
        <f t="shared" ca="1" si="0"/>
        <v>終了期日超過</v>
      </c>
    </row>
    <row r="162" spans="2:13" x14ac:dyDescent="0.4">
      <c r="B162" s="10" t="s">
        <v>234</v>
      </c>
      <c r="C162" s="10" t="s">
        <v>155</v>
      </c>
      <c r="D162" s="10"/>
      <c r="E162" s="9"/>
      <c r="F162" s="9" t="s">
        <v>78</v>
      </c>
      <c r="G162" s="9"/>
      <c r="H162" s="11">
        <v>44267</v>
      </c>
      <c r="I162" s="11">
        <v>44273</v>
      </c>
      <c r="J162" s="11"/>
      <c r="K162" s="20">
        <v>0</v>
      </c>
      <c r="L162" s="18">
        <v>5</v>
      </c>
      <c r="M162" s="21" t="str">
        <f t="shared" ca="1" si="0"/>
        <v>終了期日超過</v>
      </c>
    </row>
    <row r="163" spans="2:13" x14ac:dyDescent="0.4">
      <c r="B163" s="10" t="s">
        <v>234</v>
      </c>
      <c r="C163" s="10" t="s">
        <v>155</v>
      </c>
      <c r="D163" s="10"/>
      <c r="E163" s="9"/>
      <c r="F163" s="9" t="s">
        <v>58</v>
      </c>
      <c r="G163" s="9"/>
      <c r="H163" s="11">
        <v>44267</v>
      </c>
      <c r="I163" s="11">
        <v>44273</v>
      </c>
      <c r="J163" s="11"/>
      <c r="K163" s="20">
        <v>0</v>
      </c>
      <c r="L163" s="18">
        <v>5</v>
      </c>
      <c r="M163" s="21" t="str">
        <f t="shared" ca="1" si="0"/>
        <v>終了期日超過</v>
      </c>
    </row>
    <row r="164" spans="2:13" x14ac:dyDescent="0.4">
      <c r="B164" s="10" t="s">
        <v>234</v>
      </c>
      <c r="C164" s="10" t="s">
        <v>155</v>
      </c>
      <c r="D164" s="10"/>
      <c r="E164" s="9"/>
      <c r="F164" s="9" t="s">
        <v>211</v>
      </c>
      <c r="G164" s="9"/>
      <c r="H164" s="11">
        <v>44267</v>
      </c>
      <c r="I164" s="11">
        <v>44273</v>
      </c>
      <c r="J164" s="11"/>
      <c r="K164" s="20">
        <v>0</v>
      </c>
      <c r="L164" s="18">
        <v>5</v>
      </c>
      <c r="M164" s="21" t="str">
        <f t="shared" ca="1" si="0"/>
        <v>終了期日超過</v>
      </c>
    </row>
    <row r="165" spans="2:13" x14ac:dyDescent="0.4">
      <c r="B165" s="10" t="s">
        <v>234</v>
      </c>
      <c r="C165" s="10" t="s">
        <v>155</v>
      </c>
      <c r="D165" s="10"/>
      <c r="E165" s="9"/>
      <c r="F165" s="9" t="s">
        <v>115</v>
      </c>
      <c r="G165" s="9"/>
      <c r="H165" s="11">
        <v>44267</v>
      </c>
      <c r="I165" s="11">
        <v>44273</v>
      </c>
      <c r="J165" s="11"/>
      <c r="K165" s="20">
        <v>0</v>
      </c>
      <c r="L165" s="18">
        <v>5</v>
      </c>
      <c r="M165" s="21" t="str">
        <f t="shared" ca="1" si="0"/>
        <v>終了期日超過</v>
      </c>
    </row>
    <row r="166" spans="2:13" x14ac:dyDescent="0.4">
      <c r="B166" s="10" t="s">
        <v>234</v>
      </c>
      <c r="C166" s="10" t="s">
        <v>155</v>
      </c>
      <c r="D166" s="10"/>
      <c r="E166" s="9"/>
      <c r="F166" s="9" t="s">
        <v>59</v>
      </c>
      <c r="G166" s="9"/>
      <c r="H166" s="11">
        <v>44267</v>
      </c>
      <c r="I166" s="11">
        <v>44273</v>
      </c>
      <c r="J166" s="11"/>
      <c r="K166" s="20">
        <v>0</v>
      </c>
      <c r="L166" s="18">
        <v>5</v>
      </c>
      <c r="M166" s="21" t="str">
        <f t="shared" ca="1" si="0"/>
        <v>終了期日超過</v>
      </c>
    </row>
    <row r="167" spans="2:13" x14ac:dyDescent="0.4">
      <c r="B167" s="10" t="s">
        <v>234</v>
      </c>
      <c r="C167" s="10" t="s">
        <v>155</v>
      </c>
      <c r="D167" s="10"/>
      <c r="E167" s="9"/>
      <c r="F167" s="9" t="s">
        <v>22</v>
      </c>
      <c r="G167" s="9"/>
      <c r="H167" s="11">
        <v>44267</v>
      </c>
      <c r="I167" s="11">
        <v>44273</v>
      </c>
      <c r="J167" s="11"/>
      <c r="K167" s="20">
        <v>0</v>
      </c>
      <c r="L167" s="18">
        <v>5</v>
      </c>
      <c r="M167" s="21" t="str">
        <f t="shared" ca="1" si="0"/>
        <v>終了期日超過</v>
      </c>
    </row>
    <row r="168" spans="2:13" x14ac:dyDescent="0.4">
      <c r="B168" s="10" t="s">
        <v>234</v>
      </c>
      <c r="C168" s="10" t="s">
        <v>155</v>
      </c>
      <c r="D168" s="10"/>
      <c r="E168" s="9"/>
      <c r="F168" s="9" t="s">
        <v>60</v>
      </c>
      <c r="G168" s="9"/>
      <c r="H168" s="11">
        <v>44267</v>
      </c>
      <c r="I168" s="11">
        <v>44273</v>
      </c>
      <c r="J168" s="11"/>
      <c r="K168" s="20">
        <v>0</v>
      </c>
      <c r="L168" s="18">
        <v>5</v>
      </c>
      <c r="M168" s="21" t="str">
        <f t="shared" ca="1" si="0"/>
        <v>終了期日超過</v>
      </c>
    </row>
    <row r="169" spans="2:13" x14ac:dyDescent="0.4">
      <c r="B169" s="10" t="s">
        <v>234</v>
      </c>
      <c r="C169" s="10" t="s">
        <v>155</v>
      </c>
      <c r="D169" s="10"/>
      <c r="E169" s="9"/>
      <c r="F169" s="9" t="s">
        <v>189</v>
      </c>
      <c r="G169" s="9"/>
      <c r="H169" s="11">
        <v>44267</v>
      </c>
      <c r="I169" s="11">
        <v>44273</v>
      </c>
      <c r="J169" s="11"/>
      <c r="K169" s="20">
        <v>0</v>
      </c>
      <c r="L169" s="18">
        <v>5</v>
      </c>
      <c r="M169" s="21" t="str">
        <f t="shared" ca="1" si="0"/>
        <v>終了期日超過</v>
      </c>
    </row>
    <row r="170" spans="2:13" x14ac:dyDescent="0.4">
      <c r="B170" s="10" t="s">
        <v>234</v>
      </c>
      <c r="C170" s="10" t="s">
        <v>155</v>
      </c>
      <c r="D170" s="10"/>
      <c r="E170" s="9"/>
      <c r="F170" s="9" t="s">
        <v>95</v>
      </c>
      <c r="G170" s="9"/>
      <c r="H170" s="11">
        <v>44267</v>
      </c>
      <c r="I170" s="11">
        <v>44273</v>
      </c>
      <c r="J170" s="11"/>
      <c r="K170" s="20">
        <v>0</v>
      </c>
      <c r="L170" s="18">
        <v>5</v>
      </c>
      <c r="M170" s="21" t="str">
        <f t="shared" ca="1" si="0"/>
        <v>終了期日超過</v>
      </c>
    </row>
    <row r="171" spans="2:13" x14ac:dyDescent="0.4">
      <c r="B171" s="10" t="s">
        <v>234</v>
      </c>
      <c r="C171" s="10" t="s">
        <v>155</v>
      </c>
      <c r="D171" s="10"/>
      <c r="E171" s="9"/>
      <c r="F171" s="9" t="s">
        <v>79</v>
      </c>
      <c r="G171" s="9"/>
      <c r="H171" s="11">
        <v>44267</v>
      </c>
      <c r="I171" s="11">
        <v>44273</v>
      </c>
      <c r="J171" s="11"/>
      <c r="K171" s="20">
        <v>0</v>
      </c>
      <c r="L171" s="18">
        <v>5</v>
      </c>
      <c r="M171" s="21" t="str">
        <f t="shared" ca="1" si="0"/>
        <v>終了期日超過</v>
      </c>
    </row>
    <row r="172" spans="2:13" x14ac:dyDescent="0.4">
      <c r="B172" s="10" t="s">
        <v>234</v>
      </c>
      <c r="C172" s="10" t="s">
        <v>155</v>
      </c>
      <c r="D172" s="10"/>
      <c r="E172" s="9"/>
      <c r="F172" s="9" t="s">
        <v>137</v>
      </c>
      <c r="G172" s="9"/>
      <c r="H172" s="11">
        <v>44267</v>
      </c>
      <c r="I172" s="11">
        <v>44273</v>
      </c>
      <c r="J172" s="11"/>
      <c r="K172" s="20">
        <v>0</v>
      </c>
      <c r="L172" s="18">
        <v>5</v>
      </c>
      <c r="M172" s="21" t="str">
        <f t="shared" ca="1" si="0"/>
        <v>終了期日超過</v>
      </c>
    </row>
    <row r="173" spans="2:13" x14ac:dyDescent="0.4">
      <c r="B173" s="10" t="s">
        <v>234</v>
      </c>
      <c r="C173" s="10" t="s">
        <v>155</v>
      </c>
      <c r="D173" s="10"/>
      <c r="E173" s="9"/>
      <c r="F173" s="9" t="s">
        <v>190</v>
      </c>
      <c r="G173" s="9"/>
      <c r="H173" s="11">
        <v>44267</v>
      </c>
      <c r="I173" s="11">
        <v>44273</v>
      </c>
      <c r="J173" s="11"/>
      <c r="K173" s="20">
        <v>0</v>
      </c>
      <c r="L173" s="18">
        <v>5</v>
      </c>
      <c r="M173" s="21" t="str">
        <f t="shared" ca="1" si="0"/>
        <v>終了期日超過</v>
      </c>
    </row>
    <row r="174" spans="2:13" x14ac:dyDescent="0.4">
      <c r="B174" s="10" t="s">
        <v>234</v>
      </c>
      <c r="C174" s="10" t="s">
        <v>155</v>
      </c>
      <c r="D174" s="10"/>
      <c r="E174" s="9"/>
      <c r="F174" s="9" t="s">
        <v>294</v>
      </c>
      <c r="G174" s="9"/>
      <c r="H174" s="11">
        <v>44267</v>
      </c>
      <c r="I174" s="11">
        <v>44273</v>
      </c>
      <c r="J174" s="11"/>
      <c r="K174" s="20">
        <v>0</v>
      </c>
      <c r="L174" s="18">
        <v>5</v>
      </c>
      <c r="M174" s="21" t="str">
        <f t="shared" ca="1" si="0"/>
        <v>終了期日超過</v>
      </c>
    </row>
    <row r="175" spans="2:13" x14ac:dyDescent="0.4">
      <c r="B175" s="10" t="s">
        <v>234</v>
      </c>
      <c r="C175" s="10" t="s">
        <v>155</v>
      </c>
      <c r="D175" s="10"/>
      <c r="E175" s="9"/>
      <c r="F175" s="9" t="s">
        <v>96</v>
      </c>
      <c r="G175" s="9"/>
      <c r="H175" s="11">
        <v>44267</v>
      </c>
      <c r="I175" s="11">
        <v>44273</v>
      </c>
      <c r="J175" s="11"/>
      <c r="K175" s="20">
        <v>0</v>
      </c>
      <c r="L175" s="18">
        <v>5</v>
      </c>
      <c r="M175" s="21" t="str">
        <f t="shared" ca="1" si="0"/>
        <v>終了期日超過</v>
      </c>
    </row>
    <row r="176" spans="2:13" x14ac:dyDescent="0.4">
      <c r="B176" s="10" t="s">
        <v>234</v>
      </c>
      <c r="C176" s="10" t="s">
        <v>155</v>
      </c>
      <c r="D176" s="10"/>
      <c r="E176" s="9"/>
      <c r="F176" s="9" t="s">
        <v>249</v>
      </c>
      <c r="G176" s="9"/>
      <c r="H176" s="11">
        <v>44267</v>
      </c>
      <c r="I176" s="11">
        <v>44273</v>
      </c>
      <c r="J176" s="11"/>
      <c r="K176" s="20">
        <v>0</v>
      </c>
      <c r="L176" s="18">
        <v>5</v>
      </c>
      <c r="M176" s="21" t="str">
        <f t="shared" ca="1" si="0"/>
        <v>終了期日超過</v>
      </c>
    </row>
    <row r="177" spans="2:13" x14ac:dyDescent="0.4">
      <c r="B177" s="10" t="s">
        <v>234</v>
      </c>
      <c r="C177" s="10" t="s">
        <v>155</v>
      </c>
      <c r="D177" s="10"/>
      <c r="E177" s="9"/>
      <c r="F177" s="9" t="s">
        <v>295</v>
      </c>
      <c r="G177" s="9"/>
      <c r="H177" s="11">
        <v>44267</v>
      </c>
      <c r="I177" s="11">
        <v>44273</v>
      </c>
      <c r="J177" s="11"/>
      <c r="K177" s="20">
        <v>0</v>
      </c>
      <c r="L177" s="18">
        <v>5</v>
      </c>
      <c r="M177" s="21" t="str">
        <f t="shared" ca="1" si="0"/>
        <v>終了期日超過</v>
      </c>
    </row>
    <row r="178" spans="2:13" x14ac:dyDescent="0.4">
      <c r="B178" s="10" t="s">
        <v>234</v>
      </c>
      <c r="C178" s="10" t="s">
        <v>155</v>
      </c>
      <c r="D178" s="10"/>
      <c r="E178" s="9"/>
      <c r="F178" s="9" t="s">
        <v>237</v>
      </c>
      <c r="G178" s="9"/>
      <c r="H178" s="11">
        <v>44267</v>
      </c>
      <c r="I178" s="11">
        <v>44273</v>
      </c>
      <c r="J178" s="11"/>
      <c r="K178" s="20">
        <v>0</v>
      </c>
      <c r="L178" s="18">
        <v>5</v>
      </c>
      <c r="M178" s="21" t="str">
        <f t="shared" ca="1" si="0"/>
        <v>終了期日超過</v>
      </c>
    </row>
    <row r="179" spans="2:13" x14ac:dyDescent="0.4">
      <c r="B179" s="10" t="s">
        <v>234</v>
      </c>
      <c r="C179" s="10" t="s">
        <v>155</v>
      </c>
      <c r="D179" s="10"/>
      <c r="E179" s="9"/>
      <c r="F179" s="9" t="s">
        <v>169</v>
      </c>
      <c r="G179" s="9"/>
      <c r="H179" s="11">
        <v>44267</v>
      </c>
      <c r="I179" s="11">
        <v>44273</v>
      </c>
      <c r="J179" s="11"/>
      <c r="K179" s="20">
        <v>0</v>
      </c>
      <c r="L179" s="18">
        <v>5</v>
      </c>
      <c r="M179" s="21" t="str">
        <f t="shared" ca="1" si="0"/>
        <v>終了期日超過</v>
      </c>
    </row>
    <row r="180" spans="2:13" x14ac:dyDescent="0.4">
      <c r="B180" s="10" t="s">
        <v>234</v>
      </c>
      <c r="C180" s="10" t="s">
        <v>155</v>
      </c>
      <c r="D180" s="10"/>
      <c r="E180" s="9"/>
      <c r="F180" s="9" t="s">
        <v>80</v>
      </c>
      <c r="G180" s="9"/>
      <c r="H180" s="11">
        <v>44267</v>
      </c>
      <c r="I180" s="11">
        <v>44273</v>
      </c>
      <c r="J180" s="11"/>
      <c r="K180" s="20">
        <v>0</v>
      </c>
      <c r="L180" s="18">
        <v>5</v>
      </c>
      <c r="M180" s="21" t="str">
        <f t="shared" ca="1" si="0"/>
        <v>終了期日超過</v>
      </c>
    </row>
    <row r="181" spans="2:13" x14ac:dyDescent="0.4">
      <c r="B181" s="10" t="s">
        <v>234</v>
      </c>
      <c r="C181" s="10" t="s">
        <v>155</v>
      </c>
      <c r="D181" s="10"/>
      <c r="E181" s="9"/>
      <c r="F181" s="9" t="s">
        <v>116</v>
      </c>
      <c r="G181" s="9"/>
      <c r="H181" s="11">
        <v>44267</v>
      </c>
      <c r="I181" s="11">
        <v>44273</v>
      </c>
      <c r="J181" s="11"/>
      <c r="K181" s="20">
        <v>0</v>
      </c>
      <c r="L181" s="18">
        <v>5</v>
      </c>
      <c r="M181" s="21" t="str">
        <f t="shared" ca="1" si="0"/>
        <v>終了期日超過</v>
      </c>
    </row>
    <row r="182" spans="2:13" x14ac:dyDescent="0.4">
      <c r="B182" s="10" t="s">
        <v>234</v>
      </c>
      <c r="C182" s="10" t="s">
        <v>155</v>
      </c>
      <c r="D182" s="10"/>
      <c r="E182" s="9"/>
      <c r="F182" s="9" t="s">
        <v>9</v>
      </c>
      <c r="G182" s="9"/>
      <c r="H182" s="11">
        <v>44267</v>
      </c>
      <c r="I182" s="11">
        <v>44273</v>
      </c>
      <c r="J182" s="11"/>
      <c r="K182" s="20">
        <v>0</v>
      </c>
      <c r="L182" s="18">
        <v>5</v>
      </c>
      <c r="M182" s="21" t="str">
        <f t="shared" ca="1" si="0"/>
        <v>終了期日超過</v>
      </c>
    </row>
    <row r="183" spans="2:13" x14ac:dyDescent="0.4">
      <c r="B183" s="10" t="s">
        <v>234</v>
      </c>
      <c r="C183" s="10" t="s">
        <v>155</v>
      </c>
      <c r="D183" s="10"/>
      <c r="E183" s="9"/>
      <c r="F183" s="9" t="s">
        <v>191</v>
      </c>
      <c r="G183" s="9"/>
      <c r="H183" s="11">
        <v>44267</v>
      </c>
      <c r="I183" s="11">
        <v>44273</v>
      </c>
      <c r="J183" s="11"/>
      <c r="K183" s="20">
        <v>0</v>
      </c>
      <c r="L183" s="18">
        <v>5</v>
      </c>
      <c r="M183" s="21" t="str">
        <f t="shared" ca="1" si="0"/>
        <v>終了期日超過</v>
      </c>
    </row>
    <row r="184" spans="2:13" x14ac:dyDescent="0.4">
      <c r="B184" s="10" t="s">
        <v>234</v>
      </c>
      <c r="C184" s="10" t="s">
        <v>155</v>
      </c>
      <c r="D184" s="10"/>
      <c r="E184" s="9"/>
      <c r="F184" s="9" t="s">
        <v>40</v>
      </c>
      <c r="G184" s="9"/>
      <c r="H184" s="11">
        <v>44267</v>
      </c>
      <c r="I184" s="11">
        <v>44273</v>
      </c>
      <c r="J184" s="11"/>
      <c r="K184" s="20">
        <v>0</v>
      </c>
      <c r="L184" s="18">
        <v>5</v>
      </c>
      <c r="M184" s="21" t="str">
        <f t="shared" ca="1" si="0"/>
        <v>終了期日超過</v>
      </c>
    </row>
    <row r="185" spans="2:13" x14ac:dyDescent="0.4">
      <c r="B185" s="10" t="s">
        <v>234</v>
      </c>
      <c r="C185" s="10" t="s">
        <v>155</v>
      </c>
      <c r="D185" s="10"/>
      <c r="E185" s="9"/>
      <c r="F185" s="9" t="s">
        <v>212</v>
      </c>
      <c r="G185" s="9"/>
      <c r="H185" s="11">
        <v>44267</v>
      </c>
      <c r="I185" s="11">
        <v>44273</v>
      </c>
      <c r="J185" s="11"/>
      <c r="K185" s="20">
        <v>0</v>
      </c>
      <c r="L185" s="18">
        <v>5</v>
      </c>
      <c r="M185" s="21" t="str">
        <f t="shared" ca="1" si="0"/>
        <v>終了期日超過</v>
      </c>
    </row>
    <row r="186" spans="2:13" x14ac:dyDescent="0.4">
      <c r="B186" s="10" t="s">
        <v>234</v>
      </c>
      <c r="C186" s="10" t="s">
        <v>19</v>
      </c>
      <c r="D186" s="10"/>
      <c r="E186" s="9"/>
      <c r="F186" s="9" t="s">
        <v>235</v>
      </c>
      <c r="G186" s="9"/>
      <c r="H186" s="11">
        <v>44270</v>
      </c>
      <c r="I186" s="11">
        <v>44276</v>
      </c>
      <c r="J186" s="11"/>
      <c r="K186" s="20">
        <v>0</v>
      </c>
      <c r="L186" s="18">
        <v>5</v>
      </c>
      <c r="M186" s="21" t="str">
        <f t="shared" ca="1" si="0"/>
        <v>終了期日超過</v>
      </c>
    </row>
    <row r="187" spans="2:13" x14ac:dyDescent="0.4">
      <c r="B187" s="10" t="s">
        <v>234</v>
      </c>
      <c r="C187" s="10" t="s">
        <v>19</v>
      </c>
      <c r="D187" s="10"/>
      <c r="E187" s="9"/>
      <c r="F187" s="9" t="s">
        <v>210</v>
      </c>
      <c r="G187" s="9"/>
      <c r="H187" s="11">
        <v>44270</v>
      </c>
      <c r="I187" s="11">
        <v>44276</v>
      </c>
      <c r="J187" s="11"/>
      <c r="K187" s="20">
        <v>0</v>
      </c>
      <c r="L187" s="18">
        <v>5</v>
      </c>
      <c r="M187" s="21" t="str">
        <f t="shared" ca="1" si="0"/>
        <v>終了期日超過</v>
      </c>
    </row>
    <row r="188" spans="2:13" x14ac:dyDescent="0.4">
      <c r="B188" s="10" t="s">
        <v>234</v>
      </c>
      <c r="C188" s="10" t="s">
        <v>19</v>
      </c>
      <c r="D188" s="10"/>
      <c r="E188" s="9"/>
      <c r="F188" s="9" t="s">
        <v>20</v>
      </c>
      <c r="G188" s="9"/>
      <c r="H188" s="11">
        <v>44270</v>
      </c>
      <c r="I188" s="11">
        <v>44276</v>
      </c>
      <c r="J188" s="11"/>
      <c r="K188" s="20">
        <v>0</v>
      </c>
      <c r="L188" s="18">
        <v>5</v>
      </c>
      <c r="M188" s="21" t="str">
        <f t="shared" ca="1" si="0"/>
        <v>終了期日超過</v>
      </c>
    </row>
    <row r="189" spans="2:13" x14ac:dyDescent="0.4">
      <c r="B189" s="10" t="s">
        <v>234</v>
      </c>
      <c r="C189" s="10" t="s">
        <v>19</v>
      </c>
      <c r="D189" s="10"/>
      <c r="E189" s="9"/>
      <c r="F189" s="9" t="s">
        <v>187</v>
      </c>
      <c r="G189" s="9"/>
      <c r="H189" s="11">
        <v>44270</v>
      </c>
      <c r="I189" s="11">
        <v>44276</v>
      </c>
      <c r="J189" s="11"/>
      <c r="K189" s="20">
        <v>0</v>
      </c>
      <c r="L189" s="18">
        <v>5</v>
      </c>
      <c r="M189" s="21" t="str">
        <f t="shared" ca="1" si="0"/>
        <v>終了期日超過</v>
      </c>
    </row>
    <row r="190" spans="2:13" x14ac:dyDescent="0.4">
      <c r="B190" s="10" t="s">
        <v>234</v>
      </c>
      <c r="C190" s="10" t="s">
        <v>19</v>
      </c>
      <c r="D190" s="10"/>
      <c r="E190" s="9"/>
      <c r="F190" s="9" t="s">
        <v>94</v>
      </c>
      <c r="G190" s="9"/>
      <c r="H190" s="11">
        <v>44270</v>
      </c>
      <c r="I190" s="11">
        <v>44276</v>
      </c>
      <c r="J190" s="11"/>
      <c r="K190" s="20">
        <v>0</v>
      </c>
      <c r="L190" s="18">
        <v>5</v>
      </c>
      <c r="M190" s="21" t="str">
        <f t="shared" ca="1" si="0"/>
        <v>終了期日超過</v>
      </c>
    </row>
    <row r="191" spans="2:13" x14ac:dyDescent="0.4">
      <c r="B191" s="10" t="s">
        <v>234</v>
      </c>
      <c r="C191" s="10" t="s">
        <v>19</v>
      </c>
      <c r="D191" s="10"/>
      <c r="E191" s="9"/>
      <c r="F191" s="9" t="s">
        <v>114</v>
      </c>
      <c r="G191" s="9"/>
      <c r="H191" s="11">
        <v>44270</v>
      </c>
      <c r="I191" s="11">
        <v>44276</v>
      </c>
      <c r="J191" s="11"/>
      <c r="K191" s="20">
        <v>0</v>
      </c>
      <c r="L191" s="18">
        <v>5</v>
      </c>
      <c r="M191" s="21" t="str">
        <f t="shared" ca="1" si="0"/>
        <v>終了期日超過</v>
      </c>
    </row>
    <row r="192" spans="2:13" x14ac:dyDescent="0.4">
      <c r="B192" s="10" t="s">
        <v>234</v>
      </c>
      <c r="C192" s="10" t="s">
        <v>19</v>
      </c>
      <c r="D192" s="10"/>
      <c r="E192" s="9"/>
      <c r="F192" s="9" t="s">
        <v>21</v>
      </c>
      <c r="G192" s="9"/>
      <c r="H192" s="11">
        <v>44270</v>
      </c>
      <c r="I192" s="11">
        <v>44276</v>
      </c>
      <c r="J192" s="11"/>
      <c r="K192" s="20">
        <v>0</v>
      </c>
      <c r="L192" s="18">
        <v>5</v>
      </c>
      <c r="M192" s="21" t="str">
        <f t="shared" ca="1" si="0"/>
        <v>終了期日超過</v>
      </c>
    </row>
    <row r="193" spans="2:13" x14ac:dyDescent="0.4">
      <c r="B193" s="10" t="s">
        <v>234</v>
      </c>
      <c r="C193" s="10" t="s">
        <v>19</v>
      </c>
      <c r="D193" s="10"/>
      <c r="E193" s="9"/>
      <c r="F193" s="9" t="s">
        <v>236</v>
      </c>
      <c r="G193" s="9"/>
      <c r="H193" s="11">
        <v>44270</v>
      </c>
      <c r="I193" s="11">
        <v>44276</v>
      </c>
      <c r="J193" s="11"/>
      <c r="K193" s="20">
        <v>0</v>
      </c>
      <c r="L193" s="18">
        <v>5</v>
      </c>
      <c r="M193" s="21" t="str">
        <f t="shared" ca="1" si="0"/>
        <v>終了期日超過</v>
      </c>
    </row>
    <row r="194" spans="2:13" x14ac:dyDescent="0.4">
      <c r="B194" s="10" t="s">
        <v>234</v>
      </c>
      <c r="C194" s="10" t="s">
        <v>19</v>
      </c>
      <c r="D194" s="10"/>
      <c r="E194" s="9"/>
      <c r="F194" s="9" t="s">
        <v>55</v>
      </c>
      <c r="G194" s="9"/>
      <c r="H194" s="11">
        <v>44270</v>
      </c>
      <c r="I194" s="11">
        <v>44276</v>
      </c>
      <c r="J194" s="11"/>
      <c r="K194" s="20">
        <v>0</v>
      </c>
      <c r="L194" s="18">
        <v>5</v>
      </c>
      <c r="M194" s="21" t="str">
        <f t="shared" ca="1" si="0"/>
        <v>終了期日超過</v>
      </c>
    </row>
    <row r="195" spans="2:13" x14ac:dyDescent="0.4">
      <c r="B195" s="10" t="s">
        <v>234</v>
      </c>
      <c r="C195" s="10" t="s">
        <v>19</v>
      </c>
      <c r="D195" s="10"/>
      <c r="E195" s="9"/>
      <c r="F195" s="9" t="s">
        <v>7</v>
      </c>
      <c r="G195" s="9"/>
      <c r="H195" s="11">
        <v>44270</v>
      </c>
      <c r="I195" s="11">
        <v>44276</v>
      </c>
      <c r="J195" s="11"/>
      <c r="K195" s="20">
        <v>0</v>
      </c>
      <c r="L195" s="18">
        <v>5</v>
      </c>
      <c r="M195" s="21" t="str">
        <f t="shared" ca="1" si="0"/>
        <v>終了期日超過</v>
      </c>
    </row>
    <row r="196" spans="2:13" x14ac:dyDescent="0.4">
      <c r="B196" s="10" t="s">
        <v>234</v>
      </c>
      <c r="C196" s="10" t="s">
        <v>19</v>
      </c>
      <c r="D196" s="10"/>
      <c r="E196" s="9"/>
      <c r="F196" s="9" t="s">
        <v>8</v>
      </c>
      <c r="G196" s="9"/>
      <c r="H196" s="11">
        <v>44270</v>
      </c>
      <c r="I196" s="11">
        <v>44276</v>
      </c>
      <c r="J196" s="11"/>
      <c r="K196" s="20">
        <v>0</v>
      </c>
      <c r="L196" s="18">
        <v>5</v>
      </c>
      <c r="M196" s="21" t="str">
        <f t="shared" ca="1" si="0"/>
        <v>終了期日超過</v>
      </c>
    </row>
    <row r="197" spans="2:13" x14ac:dyDescent="0.4">
      <c r="B197" s="10" t="s">
        <v>234</v>
      </c>
      <c r="C197" s="10" t="s">
        <v>19</v>
      </c>
      <c r="D197" s="10"/>
      <c r="E197" s="9"/>
      <c r="F197" s="9" t="s">
        <v>292</v>
      </c>
      <c r="G197" s="9"/>
      <c r="H197" s="11">
        <v>44270</v>
      </c>
      <c r="I197" s="11">
        <v>44276</v>
      </c>
      <c r="J197" s="11"/>
      <c r="K197" s="20">
        <v>0</v>
      </c>
      <c r="L197" s="18">
        <v>5</v>
      </c>
      <c r="M197" s="21" t="str">
        <f t="shared" ca="1" si="0"/>
        <v>終了期日超過</v>
      </c>
    </row>
    <row r="198" spans="2:13" x14ac:dyDescent="0.4">
      <c r="B198" s="10" t="s">
        <v>234</v>
      </c>
      <c r="C198" s="10" t="s">
        <v>19</v>
      </c>
      <c r="D198" s="10"/>
      <c r="E198" s="9"/>
      <c r="F198" s="9" t="s">
        <v>157</v>
      </c>
      <c r="G198" s="9"/>
      <c r="H198" s="11">
        <v>44270</v>
      </c>
      <c r="I198" s="11">
        <v>44276</v>
      </c>
      <c r="J198" s="11"/>
      <c r="K198" s="20">
        <v>0</v>
      </c>
      <c r="L198" s="18">
        <v>5</v>
      </c>
      <c r="M198" s="21" t="str">
        <f t="shared" ca="1" si="0"/>
        <v>終了期日超過</v>
      </c>
    </row>
    <row r="199" spans="2:13" x14ac:dyDescent="0.4">
      <c r="B199" s="10" t="s">
        <v>234</v>
      </c>
      <c r="C199" s="10" t="s">
        <v>19</v>
      </c>
      <c r="D199" s="10"/>
      <c r="E199" s="9"/>
      <c r="F199" s="9" t="s">
        <v>293</v>
      </c>
      <c r="G199" s="9"/>
      <c r="H199" s="11">
        <v>44270</v>
      </c>
      <c r="I199" s="11">
        <v>44276</v>
      </c>
      <c r="J199" s="11"/>
      <c r="K199" s="20">
        <v>0</v>
      </c>
      <c r="L199" s="18">
        <v>5</v>
      </c>
      <c r="M199" s="21" t="str">
        <f t="shared" ca="1" si="0"/>
        <v>終了期日超過</v>
      </c>
    </row>
    <row r="200" spans="2:13" x14ac:dyDescent="0.4">
      <c r="B200" s="10" t="s">
        <v>234</v>
      </c>
      <c r="C200" s="10" t="s">
        <v>19</v>
      </c>
      <c r="D200" s="10"/>
      <c r="E200" s="9"/>
      <c r="F200" s="9" t="s">
        <v>188</v>
      </c>
      <c r="G200" s="9"/>
      <c r="H200" s="11">
        <v>44270</v>
      </c>
      <c r="I200" s="11">
        <v>44276</v>
      </c>
      <c r="J200" s="11"/>
      <c r="K200" s="20">
        <v>0</v>
      </c>
      <c r="L200" s="18">
        <v>5</v>
      </c>
      <c r="M200" s="21" t="str">
        <f t="shared" ca="1" si="0"/>
        <v>終了期日超過</v>
      </c>
    </row>
    <row r="201" spans="2:13" x14ac:dyDescent="0.4">
      <c r="B201" s="10" t="s">
        <v>234</v>
      </c>
      <c r="C201" s="10" t="s">
        <v>19</v>
      </c>
      <c r="D201" s="10"/>
      <c r="E201" s="9"/>
      <c r="F201" s="9" t="s">
        <v>168</v>
      </c>
      <c r="G201" s="9"/>
      <c r="H201" s="11">
        <v>44270</v>
      </c>
      <c r="I201" s="11">
        <v>44276</v>
      </c>
      <c r="J201" s="11"/>
      <c r="K201" s="20">
        <v>0</v>
      </c>
      <c r="L201" s="18">
        <v>5</v>
      </c>
      <c r="M201" s="21" t="str">
        <f t="shared" ca="1" si="0"/>
        <v>終了期日超過</v>
      </c>
    </row>
    <row r="202" spans="2:13" x14ac:dyDescent="0.4">
      <c r="B202" s="10" t="s">
        <v>234</v>
      </c>
      <c r="C202" s="10" t="s">
        <v>19</v>
      </c>
      <c r="D202" s="10"/>
      <c r="E202" s="9"/>
      <c r="F202" s="9" t="s">
        <v>56</v>
      </c>
      <c r="G202" s="9"/>
      <c r="H202" s="11">
        <v>44270</v>
      </c>
      <c r="I202" s="11">
        <v>44276</v>
      </c>
      <c r="J202" s="11"/>
      <c r="K202" s="20">
        <v>0</v>
      </c>
      <c r="L202" s="18">
        <v>5</v>
      </c>
      <c r="M202" s="21" t="str">
        <f t="shared" ca="1" si="0"/>
        <v>終了期日超過</v>
      </c>
    </row>
    <row r="203" spans="2:13" x14ac:dyDescent="0.4">
      <c r="B203" s="10" t="s">
        <v>234</v>
      </c>
      <c r="C203" s="10" t="s">
        <v>19</v>
      </c>
      <c r="D203" s="10"/>
      <c r="E203" s="9"/>
      <c r="F203" s="9" t="s">
        <v>57</v>
      </c>
      <c r="G203" s="9"/>
      <c r="H203" s="11">
        <v>44270</v>
      </c>
      <c r="I203" s="11">
        <v>44276</v>
      </c>
      <c r="J203" s="11"/>
      <c r="K203" s="20">
        <v>0</v>
      </c>
      <c r="L203" s="18">
        <v>5</v>
      </c>
      <c r="M203" s="21" t="str">
        <f t="shared" ca="1" si="0"/>
        <v>終了期日超過</v>
      </c>
    </row>
    <row r="204" spans="2:13" x14ac:dyDescent="0.4">
      <c r="B204" s="10" t="s">
        <v>234</v>
      </c>
      <c r="C204" s="10" t="s">
        <v>19</v>
      </c>
      <c r="D204" s="10"/>
      <c r="E204" s="9"/>
      <c r="F204" s="9" t="s">
        <v>78</v>
      </c>
      <c r="G204" s="9"/>
      <c r="H204" s="11">
        <v>44270</v>
      </c>
      <c r="I204" s="11">
        <v>44276</v>
      </c>
      <c r="J204" s="11"/>
      <c r="K204" s="20">
        <v>0</v>
      </c>
      <c r="L204" s="18">
        <v>5</v>
      </c>
      <c r="M204" s="21" t="str">
        <f t="shared" ca="1" si="0"/>
        <v>終了期日超過</v>
      </c>
    </row>
    <row r="205" spans="2:13" x14ac:dyDescent="0.4">
      <c r="B205" s="10" t="s">
        <v>234</v>
      </c>
      <c r="C205" s="10" t="s">
        <v>19</v>
      </c>
      <c r="D205" s="10"/>
      <c r="E205" s="9"/>
      <c r="F205" s="9" t="s">
        <v>58</v>
      </c>
      <c r="G205" s="9"/>
      <c r="H205" s="11">
        <v>44270</v>
      </c>
      <c r="I205" s="11">
        <v>44276</v>
      </c>
      <c r="J205" s="11"/>
      <c r="K205" s="20">
        <v>0</v>
      </c>
      <c r="L205" s="18">
        <v>5</v>
      </c>
      <c r="M205" s="21" t="str">
        <f t="shared" ca="1" si="0"/>
        <v>終了期日超過</v>
      </c>
    </row>
    <row r="206" spans="2:13" x14ac:dyDescent="0.4">
      <c r="B206" s="10" t="s">
        <v>234</v>
      </c>
      <c r="C206" s="10" t="s">
        <v>19</v>
      </c>
      <c r="D206" s="10"/>
      <c r="E206" s="9"/>
      <c r="F206" s="9" t="s">
        <v>211</v>
      </c>
      <c r="G206" s="9"/>
      <c r="H206" s="11">
        <v>44270</v>
      </c>
      <c r="I206" s="11">
        <v>44276</v>
      </c>
      <c r="J206" s="11"/>
      <c r="K206" s="20">
        <v>0</v>
      </c>
      <c r="L206" s="18">
        <v>5</v>
      </c>
      <c r="M206" s="21" t="str">
        <f t="shared" ca="1" si="0"/>
        <v>終了期日超過</v>
      </c>
    </row>
    <row r="207" spans="2:13" x14ac:dyDescent="0.4">
      <c r="B207" s="10" t="s">
        <v>234</v>
      </c>
      <c r="C207" s="10" t="s">
        <v>19</v>
      </c>
      <c r="D207" s="10"/>
      <c r="E207" s="9"/>
      <c r="F207" s="9" t="s">
        <v>115</v>
      </c>
      <c r="G207" s="9"/>
      <c r="H207" s="11">
        <v>44270</v>
      </c>
      <c r="I207" s="11">
        <v>44276</v>
      </c>
      <c r="J207" s="11"/>
      <c r="K207" s="20">
        <v>0</v>
      </c>
      <c r="L207" s="18">
        <v>5</v>
      </c>
      <c r="M207" s="21" t="str">
        <f t="shared" ca="1" si="0"/>
        <v>終了期日超過</v>
      </c>
    </row>
    <row r="208" spans="2:13" x14ac:dyDescent="0.4">
      <c r="B208" s="10" t="s">
        <v>234</v>
      </c>
      <c r="C208" s="10" t="s">
        <v>19</v>
      </c>
      <c r="D208" s="10"/>
      <c r="E208" s="9"/>
      <c r="F208" s="9" t="s">
        <v>59</v>
      </c>
      <c r="G208" s="9"/>
      <c r="H208" s="11">
        <v>44270</v>
      </c>
      <c r="I208" s="11">
        <v>44276</v>
      </c>
      <c r="J208" s="11"/>
      <c r="K208" s="20">
        <v>0</v>
      </c>
      <c r="L208" s="18">
        <v>5</v>
      </c>
      <c r="M208" s="21" t="str">
        <f t="shared" ca="1" si="0"/>
        <v>終了期日超過</v>
      </c>
    </row>
    <row r="209" spans="2:13" x14ac:dyDescent="0.4">
      <c r="B209" s="10" t="s">
        <v>234</v>
      </c>
      <c r="C209" s="10" t="s">
        <v>19</v>
      </c>
      <c r="D209" s="10"/>
      <c r="E209" s="9"/>
      <c r="F209" s="9" t="s">
        <v>22</v>
      </c>
      <c r="G209" s="9"/>
      <c r="H209" s="11">
        <v>44270</v>
      </c>
      <c r="I209" s="11">
        <v>44276</v>
      </c>
      <c r="J209" s="11"/>
      <c r="K209" s="20">
        <v>0</v>
      </c>
      <c r="L209" s="18">
        <v>5</v>
      </c>
      <c r="M209" s="21" t="str">
        <f t="shared" ca="1" si="0"/>
        <v>終了期日超過</v>
      </c>
    </row>
    <row r="210" spans="2:13" x14ac:dyDescent="0.4">
      <c r="B210" s="10" t="s">
        <v>234</v>
      </c>
      <c r="C210" s="10" t="s">
        <v>19</v>
      </c>
      <c r="D210" s="10"/>
      <c r="E210" s="9"/>
      <c r="F210" s="9" t="s">
        <v>60</v>
      </c>
      <c r="G210" s="9"/>
      <c r="H210" s="11">
        <v>44270</v>
      </c>
      <c r="I210" s="11">
        <v>44276</v>
      </c>
      <c r="J210" s="11"/>
      <c r="K210" s="20">
        <v>0</v>
      </c>
      <c r="L210" s="18">
        <v>5</v>
      </c>
      <c r="M210" s="21" t="str">
        <f t="shared" ca="1" si="0"/>
        <v>終了期日超過</v>
      </c>
    </row>
    <row r="211" spans="2:13" x14ac:dyDescent="0.4">
      <c r="B211" s="10" t="s">
        <v>234</v>
      </c>
      <c r="C211" s="10" t="s">
        <v>19</v>
      </c>
      <c r="D211" s="10"/>
      <c r="E211" s="9"/>
      <c r="F211" s="9" t="s">
        <v>189</v>
      </c>
      <c r="G211" s="9"/>
      <c r="H211" s="11">
        <v>44270</v>
      </c>
      <c r="I211" s="11">
        <v>44276</v>
      </c>
      <c r="J211" s="11"/>
      <c r="K211" s="20">
        <v>0</v>
      </c>
      <c r="L211" s="18">
        <v>5</v>
      </c>
      <c r="M211" s="21" t="str">
        <f t="shared" ca="1" si="0"/>
        <v>終了期日超過</v>
      </c>
    </row>
    <row r="212" spans="2:13" x14ac:dyDescent="0.4">
      <c r="B212" s="10" t="s">
        <v>234</v>
      </c>
      <c r="C212" s="10" t="s">
        <v>19</v>
      </c>
      <c r="D212" s="10"/>
      <c r="E212" s="9"/>
      <c r="F212" s="9" t="s">
        <v>95</v>
      </c>
      <c r="G212" s="9"/>
      <c r="H212" s="11">
        <v>44270</v>
      </c>
      <c r="I212" s="11">
        <v>44276</v>
      </c>
      <c r="J212" s="11"/>
      <c r="K212" s="20">
        <v>0</v>
      </c>
      <c r="L212" s="18">
        <v>5</v>
      </c>
      <c r="M212" s="21" t="str">
        <f t="shared" ca="1" si="0"/>
        <v>終了期日超過</v>
      </c>
    </row>
    <row r="213" spans="2:13" x14ac:dyDescent="0.4">
      <c r="B213" s="10" t="s">
        <v>234</v>
      </c>
      <c r="C213" s="10" t="s">
        <v>19</v>
      </c>
      <c r="D213" s="10"/>
      <c r="E213" s="9"/>
      <c r="F213" s="9" t="s">
        <v>79</v>
      </c>
      <c r="G213" s="9"/>
      <c r="H213" s="11">
        <v>44270</v>
      </c>
      <c r="I213" s="11">
        <v>44276</v>
      </c>
      <c r="J213" s="11"/>
      <c r="K213" s="20">
        <v>0</v>
      </c>
      <c r="L213" s="18">
        <v>5</v>
      </c>
      <c r="M213" s="21" t="str">
        <f t="shared" ca="1" si="0"/>
        <v>終了期日超過</v>
      </c>
    </row>
    <row r="214" spans="2:13" x14ac:dyDescent="0.4">
      <c r="B214" s="10" t="s">
        <v>234</v>
      </c>
      <c r="C214" s="10" t="s">
        <v>19</v>
      </c>
      <c r="D214" s="10"/>
      <c r="E214" s="9"/>
      <c r="F214" s="9" t="s">
        <v>137</v>
      </c>
      <c r="G214" s="9"/>
      <c r="H214" s="11">
        <v>44270</v>
      </c>
      <c r="I214" s="11">
        <v>44276</v>
      </c>
      <c r="J214" s="11"/>
      <c r="K214" s="20">
        <v>0</v>
      </c>
      <c r="L214" s="18">
        <v>5</v>
      </c>
      <c r="M214" s="21" t="str">
        <f t="shared" ca="1" si="0"/>
        <v>終了期日超過</v>
      </c>
    </row>
    <row r="215" spans="2:13" x14ac:dyDescent="0.4">
      <c r="B215" s="10" t="s">
        <v>234</v>
      </c>
      <c r="C215" s="10" t="s">
        <v>19</v>
      </c>
      <c r="D215" s="10"/>
      <c r="E215" s="9"/>
      <c r="F215" s="9" t="s">
        <v>190</v>
      </c>
      <c r="G215" s="9"/>
      <c r="H215" s="11">
        <v>44270</v>
      </c>
      <c r="I215" s="11">
        <v>44276</v>
      </c>
      <c r="J215" s="11"/>
      <c r="K215" s="20">
        <v>0</v>
      </c>
      <c r="L215" s="18">
        <v>5</v>
      </c>
      <c r="M215" s="21" t="str">
        <f t="shared" ca="1" si="0"/>
        <v>終了期日超過</v>
      </c>
    </row>
    <row r="216" spans="2:13" x14ac:dyDescent="0.4">
      <c r="B216" s="10" t="s">
        <v>234</v>
      </c>
      <c r="C216" s="10" t="s">
        <v>19</v>
      </c>
      <c r="D216" s="10"/>
      <c r="E216" s="9"/>
      <c r="F216" s="9" t="s">
        <v>294</v>
      </c>
      <c r="G216" s="9"/>
      <c r="H216" s="11">
        <v>44270</v>
      </c>
      <c r="I216" s="11">
        <v>44276</v>
      </c>
      <c r="J216" s="11"/>
      <c r="K216" s="20">
        <v>0</v>
      </c>
      <c r="L216" s="18">
        <v>5</v>
      </c>
      <c r="M216" s="21" t="str">
        <f t="shared" ca="1" si="0"/>
        <v>終了期日超過</v>
      </c>
    </row>
    <row r="217" spans="2:13" x14ac:dyDescent="0.4">
      <c r="B217" s="10" t="s">
        <v>234</v>
      </c>
      <c r="C217" s="10" t="s">
        <v>19</v>
      </c>
      <c r="D217" s="10"/>
      <c r="E217" s="9"/>
      <c r="F217" s="9" t="s">
        <v>96</v>
      </c>
      <c r="G217" s="9"/>
      <c r="H217" s="11">
        <v>44270</v>
      </c>
      <c r="I217" s="11">
        <v>44276</v>
      </c>
      <c r="J217" s="11"/>
      <c r="K217" s="20">
        <v>0</v>
      </c>
      <c r="L217" s="18">
        <v>5</v>
      </c>
      <c r="M217" s="21" t="str">
        <f t="shared" ca="1" si="0"/>
        <v>終了期日超過</v>
      </c>
    </row>
    <row r="218" spans="2:13" x14ac:dyDescent="0.4">
      <c r="B218" s="10" t="s">
        <v>234</v>
      </c>
      <c r="C218" s="10" t="s">
        <v>19</v>
      </c>
      <c r="D218" s="10"/>
      <c r="E218" s="9"/>
      <c r="F218" s="9" t="s">
        <v>249</v>
      </c>
      <c r="G218" s="9"/>
      <c r="H218" s="11">
        <v>44270</v>
      </c>
      <c r="I218" s="11">
        <v>44276</v>
      </c>
      <c r="J218" s="11"/>
      <c r="K218" s="20">
        <v>0</v>
      </c>
      <c r="L218" s="18">
        <v>5</v>
      </c>
      <c r="M218" s="21" t="str">
        <f t="shared" ca="1" si="0"/>
        <v>終了期日超過</v>
      </c>
    </row>
    <row r="219" spans="2:13" x14ac:dyDescent="0.4">
      <c r="B219" s="10" t="s">
        <v>234</v>
      </c>
      <c r="C219" s="10" t="s">
        <v>19</v>
      </c>
      <c r="D219" s="10"/>
      <c r="E219" s="9"/>
      <c r="F219" s="9" t="s">
        <v>295</v>
      </c>
      <c r="G219" s="9"/>
      <c r="H219" s="11">
        <v>44270</v>
      </c>
      <c r="I219" s="11">
        <v>44276</v>
      </c>
      <c r="J219" s="11"/>
      <c r="K219" s="20">
        <v>0</v>
      </c>
      <c r="L219" s="18">
        <v>5</v>
      </c>
      <c r="M219" s="21" t="str">
        <f t="shared" ca="1" si="0"/>
        <v>終了期日超過</v>
      </c>
    </row>
    <row r="220" spans="2:13" x14ac:dyDescent="0.4">
      <c r="B220" s="10" t="s">
        <v>234</v>
      </c>
      <c r="C220" s="10" t="s">
        <v>19</v>
      </c>
      <c r="D220" s="10"/>
      <c r="E220" s="9"/>
      <c r="F220" s="9" t="s">
        <v>237</v>
      </c>
      <c r="G220" s="9"/>
      <c r="H220" s="11">
        <v>44270</v>
      </c>
      <c r="I220" s="11">
        <v>44276</v>
      </c>
      <c r="J220" s="11"/>
      <c r="K220" s="20">
        <v>0</v>
      </c>
      <c r="L220" s="18">
        <v>5</v>
      </c>
      <c r="M220" s="21" t="str">
        <f t="shared" ca="1" si="0"/>
        <v>終了期日超過</v>
      </c>
    </row>
    <row r="221" spans="2:13" x14ac:dyDescent="0.4">
      <c r="B221" s="10" t="s">
        <v>234</v>
      </c>
      <c r="C221" s="10" t="s">
        <v>19</v>
      </c>
      <c r="D221" s="10"/>
      <c r="E221" s="9"/>
      <c r="F221" s="9" t="s">
        <v>169</v>
      </c>
      <c r="G221" s="9"/>
      <c r="H221" s="11">
        <v>44270</v>
      </c>
      <c r="I221" s="11">
        <v>44276</v>
      </c>
      <c r="J221" s="11"/>
      <c r="K221" s="20">
        <v>0</v>
      </c>
      <c r="L221" s="18">
        <v>5</v>
      </c>
      <c r="M221" s="21" t="str">
        <f t="shared" ca="1" si="0"/>
        <v>終了期日超過</v>
      </c>
    </row>
    <row r="222" spans="2:13" x14ac:dyDescent="0.4">
      <c r="B222" s="10" t="s">
        <v>234</v>
      </c>
      <c r="C222" s="10" t="s">
        <v>19</v>
      </c>
      <c r="D222" s="10"/>
      <c r="E222" s="9"/>
      <c r="F222" s="9" t="s">
        <v>80</v>
      </c>
      <c r="G222" s="9"/>
      <c r="H222" s="11">
        <v>44270</v>
      </c>
      <c r="I222" s="11">
        <v>44276</v>
      </c>
      <c r="J222" s="11"/>
      <c r="K222" s="20">
        <v>0</v>
      </c>
      <c r="L222" s="18">
        <v>5</v>
      </c>
      <c r="M222" s="21" t="str">
        <f t="shared" ca="1" si="0"/>
        <v>終了期日超過</v>
      </c>
    </row>
    <row r="223" spans="2:13" x14ac:dyDescent="0.4">
      <c r="B223" s="10" t="s">
        <v>234</v>
      </c>
      <c r="C223" s="10" t="s">
        <v>19</v>
      </c>
      <c r="D223" s="10"/>
      <c r="E223" s="9"/>
      <c r="F223" s="9" t="s">
        <v>116</v>
      </c>
      <c r="G223" s="9"/>
      <c r="H223" s="11">
        <v>44270</v>
      </c>
      <c r="I223" s="11">
        <v>44276</v>
      </c>
      <c r="J223" s="11"/>
      <c r="K223" s="20">
        <v>0</v>
      </c>
      <c r="L223" s="18">
        <v>5</v>
      </c>
      <c r="M223" s="21" t="str">
        <f t="shared" ca="1" si="0"/>
        <v>終了期日超過</v>
      </c>
    </row>
    <row r="224" spans="2:13" x14ac:dyDescent="0.4">
      <c r="B224" s="10" t="s">
        <v>234</v>
      </c>
      <c r="C224" s="10" t="s">
        <v>19</v>
      </c>
      <c r="D224" s="10"/>
      <c r="E224" s="9"/>
      <c r="F224" s="9" t="s">
        <v>9</v>
      </c>
      <c r="G224" s="9"/>
      <c r="H224" s="11">
        <v>44270</v>
      </c>
      <c r="I224" s="11">
        <v>44276</v>
      </c>
      <c r="J224" s="11"/>
      <c r="K224" s="20">
        <v>0</v>
      </c>
      <c r="L224" s="18">
        <v>5</v>
      </c>
      <c r="M224" s="21" t="str">
        <f t="shared" ca="1" si="0"/>
        <v>終了期日超過</v>
      </c>
    </row>
    <row r="225" spans="2:13" x14ac:dyDescent="0.4">
      <c r="B225" s="10" t="s">
        <v>234</v>
      </c>
      <c r="C225" s="10" t="s">
        <v>19</v>
      </c>
      <c r="D225" s="10"/>
      <c r="E225" s="9"/>
      <c r="F225" s="9" t="s">
        <v>191</v>
      </c>
      <c r="G225" s="9"/>
      <c r="H225" s="11">
        <v>44270</v>
      </c>
      <c r="I225" s="11">
        <v>44276</v>
      </c>
      <c r="J225" s="11"/>
      <c r="K225" s="20">
        <v>0</v>
      </c>
      <c r="L225" s="18">
        <v>5</v>
      </c>
      <c r="M225" s="21" t="str">
        <f t="shared" ca="1" si="0"/>
        <v>終了期日超過</v>
      </c>
    </row>
    <row r="226" spans="2:13" x14ac:dyDescent="0.4">
      <c r="B226" s="10" t="s">
        <v>234</v>
      </c>
      <c r="C226" s="10" t="s">
        <v>19</v>
      </c>
      <c r="D226" s="10"/>
      <c r="E226" s="9"/>
      <c r="F226" s="9" t="s">
        <v>40</v>
      </c>
      <c r="G226" s="9"/>
      <c r="H226" s="11">
        <v>44270</v>
      </c>
      <c r="I226" s="11">
        <v>44276</v>
      </c>
      <c r="J226" s="11"/>
      <c r="K226" s="20">
        <v>0</v>
      </c>
      <c r="L226" s="18">
        <v>5</v>
      </c>
      <c r="M226" s="21" t="str">
        <f t="shared" ca="1" si="0"/>
        <v>終了期日超過</v>
      </c>
    </row>
    <row r="227" spans="2:13" x14ac:dyDescent="0.4">
      <c r="B227" s="10" t="s">
        <v>234</v>
      </c>
      <c r="C227" s="10" t="s">
        <v>19</v>
      </c>
      <c r="D227" s="10"/>
      <c r="E227" s="9"/>
      <c r="F227" s="9" t="s">
        <v>212</v>
      </c>
      <c r="G227" s="9"/>
      <c r="H227" s="11">
        <v>44270</v>
      </c>
      <c r="I227" s="11">
        <v>44276</v>
      </c>
      <c r="J227" s="11"/>
      <c r="K227" s="20">
        <v>0</v>
      </c>
      <c r="L227" s="18">
        <v>5</v>
      </c>
      <c r="M227" s="21" t="str">
        <f t="shared" ca="1" si="0"/>
        <v>終了期日超過</v>
      </c>
    </row>
    <row r="228" spans="2:13" x14ac:dyDescent="0.4">
      <c r="B228" s="10" t="s">
        <v>234</v>
      </c>
      <c r="C228" s="10" t="s">
        <v>77</v>
      </c>
      <c r="D228" s="10"/>
      <c r="E228" s="9"/>
      <c r="F228" s="9"/>
      <c r="G228" s="9"/>
      <c r="H228" s="11">
        <v>44274</v>
      </c>
      <c r="I228" s="11">
        <v>44280</v>
      </c>
      <c r="J228" s="11"/>
      <c r="K228" s="20">
        <v>0</v>
      </c>
      <c r="L228" s="18">
        <v>5</v>
      </c>
      <c r="M228" s="21" t="str">
        <f t="shared" ca="1" si="0"/>
        <v>終了期日超過</v>
      </c>
    </row>
    <row r="229" spans="2:13" x14ac:dyDescent="0.4">
      <c r="B229" s="10" t="s">
        <v>234</v>
      </c>
      <c r="C229" s="10" t="s">
        <v>93</v>
      </c>
      <c r="D229" s="10"/>
      <c r="E229" s="9"/>
      <c r="F229" s="9"/>
      <c r="G229" s="9"/>
      <c r="H229" s="11">
        <v>44281</v>
      </c>
      <c r="I229" s="11">
        <v>44283</v>
      </c>
      <c r="J229" s="11"/>
      <c r="K229" s="20">
        <v>0</v>
      </c>
      <c r="L229" s="18">
        <v>1</v>
      </c>
      <c r="M229" s="21" t="str">
        <f t="shared" ca="1" si="0"/>
        <v>終了期日超過</v>
      </c>
    </row>
    <row r="230" spans="2:13" x14ac:dyDescent="0.4">
      <c r="B230" s="10" t="s">
        <v>234</v>
      </c>
      <c r="C230" s="10" t="s">
        <v>39</v>
      </c>
      <c r="D230" s="10"/>
      <c r="E230" s="9"/>
      <c r="F230" s="9"/>
      <c r="G230" s="9"/>
      <c r="H230" s="11">
        <v>44284</v>
      </c>
      <c r="I230" s="11">
        <v>44285</v>
      </c>
      <c r="J230" s="11"/>
      <c r="K230" s="20">
        <v>0</v>
      </c>
      <c r="L230" s="18">
        <v>2</v>
      </c>
      <c r="M230" s="21" t="str">
        <f t="shared" ca="1" si="0"/>
        <v>終了期日超過</v>
      </c>
    </row>
    <row r="231" spans="2:13" x14ac:dyDescent="0.4">
      <c r="B231" s="10" t="s">
        <v>10</v>
      </c>
      <c r="C231" s="10" t="s">
        <v>90</v>
      </c>
      <c r="D231" s="10"/>
      <c r="E231" s="9"/>
      <c r="F231" s="9"/>
      <c r="G231" s="9"/>
      <c r="H231" s="11">
        <v>44285</v>
      </c>
      <c r="I231" s="11">
        <v>44292</v>
      </c>
      <c r="J231" s="11"/>
      <c r="K231" s="20">
        <v>0</v>
      </c>
      <c r="L231" s="18">
        <v>6</v>
      </c>
      <c r="M231" s="21" t="str">
        <f t="shared" ca="1" si="0"/>
        <v>終了期日超過</v>
      </c>
    </row>
    <row r="232" spans="2:13" x14ac:dyDescent="0.4">
      <c r="B232" s="10" t="s">
        <v>10</v>
      </c>
      <c r="C232" s="10" t="s">
        <v>155</v>
      </c>
      <c r="D232" s="10"/>
      <c r="E232" s="9"/>
      <c r="F232" s="9" t="s">
        <v>296</v>
      </c>
      <c r="G232" s="9"/>
      <c r="H232" s="11">
        <v>44293</v>
      </c>
      <c r="I232" s="11">
        <v>44296</v>
      </c>
      <c r="J232" s="11"/>
      <c r="K232" s="20">
        <v>0</v>
      </c>
      <c r="L232" s="18">
        <v>3</v>
      </c>
      <c r="M232" s="21" t="str">
        <f t="shared" ca="1" si="0"/>
        <v>終了期日超過</v>
      </c>
    </row>
    <row r="233" spans="2:13" x14ac:dyDescent="0.4">
      <c r="B233" s="10" t="s">
        <v>10</v>
      </c>
      <c r="C233" s="10" t="s">
        <v>155</v>
      </c>
      <c r="D233" s="10"/>
      <c r="E233" s="9"/>
      <c r="F233" s="9" t="s">
        <v>192</v>
      </c>
      <c r="G233" s="9"/>
      <c r="H233" s="11">
        <v>44293</v>
      </c>
      <c r="I233" s="11">
        <v>44293</v>
      </c>
      <c r="J233" s="11"/>
      <c r="K233" s="20">
        <v>0</v>
      </c>
      <c r="L233" s="18">
        <v>1</v>
      </c>
      <c r="M233" s="21" t="str">
        <f t="shared" ca="1" si="0"/>
        <v>終了期日超過</v>
      </c>
    </row>
    <row r="234" spans="2:13" x14ac:dyDescent="0.4">
      <c r="B234" s="10" t="s">
        <v>10</v>
      </c>
      <c r="C234" s="10" t="s">
        <v>155</v>
      </c>
      <c r="D234" s="10"/>
      <c r="E234" s="9"/>
      <c r="F234" s="9" t="s">
        <v>23</v>
      </c>
      <c r="G234" s="9"/>
      <c r="H234" s="11">
        <v>44293</v>
      </c>
      <c r="I234" s="11">
        <v>44293</v>
      </c>
      <c r="J234" s="11"/>
      <c r="K234" s="20">
        <v>0</v>
      </c>
      <c r="L234" s="18">
        <v>1</v>
      </c>
      <c r="M234" s="21" t="str">
        <f t="shared" ca="1" si="0"/>
        <v>終了期日超過</v>
      </c>
    </row>
    <row r="235" spans="2:13" x14ac:dyDescent="0.4">
      <c r="B235" s="10" t="s">
        <v>10</v>
      </c>
      <c r="C235" s="10" t="s">
        <v>155</v>
      </c>
      <c r="D235" s="10"/>
      <c r="E235" s="9"/>
      <c r="F235" s="9" t="s">
        <v>193</v>
      </c>
      <c r="G235" s="9"/>
      <c r="H235" s="11">
        <v>44293</v>
      </c>
      <c r="I235" s="11">
        <v>44293</v>
      </c>
      <c r="J235" s="11"/>
      <c r="K235" s="20">
        <v>0</v>
      </c>
      <c r="L235" s="18">
        <v>1</v>
      </c>
      <c r="M235" s="21" t="str">
        <f t="shared" ca="1" si="0"/>
        <v>終了期日超過</v>
      </c>
    </row>
    <row r="236" spans="2:13" x14ac:dyDescent="0.4">
      <c r="B236" s="10" t="s">
        <v>10</v>
      </c>
      <c r="C236" s="10" t="s">
        <v>155</v>
      </c>
      <c r="D236" s="10"/>
      <c r="E236" s="9"/>
      <c r="F236" s="9" t="s">
        <v>213</v>
      </c>
      <c r="G236" s="9"/>
      <c r="H236" s="11">
        <v>44293</v>
      </c>
      <c r="I236" s="11">
        <v>44293</v>
      </c>
      <c r="J236" s="11"/>
      <c r="K236" s="20">
        <v>0</v>
      </c>
      <c r="L236" s="18">
        <v>1</v>
      </c>
      <c r="M236" s="21" t="str">
        <f t="shared" ca="1" si="0"/>
        <v>終了期日超過</v>
      </c>
    </row>
    <row r="237" spans="2:13" x14ac:dyDescent="0.4">
      <c r="B237" s="10" t="s">
        <v>10</v>
      </c>
      <c r="C237" s="10" t="s">
        <v>155</v>
      </c>
      <c r="D237" s="10"/>
      <c r="E237" s="9"/>
      <c r="F237" s="9" t="s">
        <v>267</v>
      </c>
      <c r="G237" s="9"/>
      <c r="H237" s="11">
        <v>44293</v>
      </c>
      <c r="I237" s="11">
        <v>44293</v>
      </c>
      <c r="J237" s="11"/>
      <c r="K237" s="20">
        <v>0</v>
      </c>
      <c r="L237" s="18">
        <v>1</v>
      </c>
      <c r="M237" s="21" t="str">
        <f t="shared" ca="1" si="0"/>
        <v>終了期日超過</v>
      </c>
    </row>
    <row r="238" spans="2:13" x14ac:dyDescent="0.4">
      <c r="B238" s="10" t="s">
        <v>10</v>
      </c>
      <c r="C238" s="10" t="s">
        <v>155</v>
      </c>
      <c r="D238" s="10"/>
      <c r="E238" s="9"/>
      <c r="F238" s="9" t="s">
        <v>41</v>
      </c>
      <c r="G238" s="9"/>
      <c r="H238" s="11">
        <v>44293</v>
      </c>
      <c r="I238" s="11">
        <v>44294</v>
      </c>
      <c r="J238" s="11"/>
      <c r="K238" s="20">
        <v>0</v>
      </c>
      <c r="L238" s="18">
        <v>2</v>
      </c>
      <c r="M238" s="21" t="str">
        <f t="shared" ca="1" si="0"/>
        <v>終了期日超過</v>
      </c>
    </row>
    <row r="239" spans="2:13" x14ac:dyDescent="0.4">
      <c r="B239" s="10" t="s">
        <v>10</v>
      </c>
      <c r="C239" s="10" t="s">
        <v>155</v>
      </c>
      <c r="D239" s="10"/>
      <c r="E239" s="9"/>
      <c r="F239" s="9" t="s">
        <v>138</v>
      </c>
      <c r="G239" s="9"/>
      <c r="H239" s="11">
        <v>44293</v>
      </c>
      <c r="I239" s="11">
        <v>44293</v>
      </c>
      <c r="J239" s="11"/>
      <c r="K239" s="20">
        <v>0</v>
      </c>
      <c r="L239" s="18">
        <v>1</v>
      </c>
      <c r="M239" s="21" t="str">
        <f t="shared" ca="1" si="0"/>
        <v>終了期日超過</v>
      </c>
    </row>
    <row r="240" spans="2:13" x14ac:dyDescent="0.4">
      <c r="B240" s="10" t="s">
        <v>10</v>
      </c>
      <c r="C240" s="10" t="s">
        <v>155</v>
      </c>
      <c r="D240" s="10"/>
      <c r="E240" s="9"/>
      <c r="F240" s="9" t="s">
        <v>214</v>
      </c>
      <c r="G240" s="9"/>
      <c r="H240" s="11">
        <v>44293</v>
      </c>
      <c r="I240" s="11">
        <v>44293</v>
      </c>
      <c r="J240" s="11"/>
      <c r="K240" s="20">
        <v>0</v>
      </c>
      <c r="L240" s="18">
        <v>1</v>
      </c>
      <c r="M240" s="21" t="str">
        <f t="shared" ca="1" si="0"/>
        <v>終了期日超過</v>
      </c>
    </row>
    <row r="241" spans="2:13" x14ac:dyDescent="0.4">
      <c r="B241" s="10" t="s">
        <v>10</v>
      </c>
      <c r="C241" s="10" t="s">
        <v>155</v>
      </c>
      <c r="D241" s="10"/>
      <c r="E241" s="9"/>
      <c r="F241" s="9" t="s">
        <v>11</v>
      </c>
      <c r="G241" s="9"/>
      <c r="H241" s="11">
        <v>44293</v>
      </c>
      <c r="I241" s="11">
        <v>44293</v>
      </c>
      <c r="J241" s="11"/>
      <c r="K241" s="20">
        <v>0</v>
      </c>
      <c r="L241" s="18">
        <v>1</v>
      </c>
      <c r="M241" s="21" t="str">
        <f t="shared" ca="1" si="0"/>
        <v>終了期日超過</v>
      </c>
    </row>
    <row r="242" spans="2:13" x14ac:dyDescent="0.4">
      <c r="B242" s="10" t="s">
        <v>10</v>
      </c>
      <c r="C242" s="10" t="s">
        <v>155</v>
      </c>
      <c r="D242" s="10"/>
      <c r="E242" s="9"/>
      <c r="F242" s="9" t="s">
        <v>284</v>
      </c>
      <c r="G242" s="9"/>
      <c r="H242" s="11">
        <v>44293</v>
      </c>
      <c r="I242" s="11">
        <v>44294</v>
      </c>
      <c r="J242" s="11"/>
      <c r="K242" s="20">
        <v>0</v>
      </c>
      <c r="L242" s="18">
        <v>2</v>
      </c>
      <c r="M242" s="21" t="str">
        <f t="shared" ca="1" si="0"/>
        <v>終了期日超過</v>
      </c>
    </row>
    <row r="243" spans="2:13" x14ac:dyDescent="0.4">
      <c r="B243" s="10" t="s">
        <v>10</v>
      </c>
      <c r="C243" s="10" t="s">
        <v>155</v>
      </c>
      <c r="D243" s="10"/>
      <c r="E243" s="9"/>
      <c r="F243" s="9" t="s">
        <v>152</v>
      </c>
      <c r="G243" s="9"/>
      <c r="H243" s="11">
        <v>44293</v>
      </c>
      <c r="I243" s="11">
        <v>44293</v>
      </c>
      <c r="J243" s="11"/>
      <c r="K243" s="20">
        <v>0</v>
      </c>
      <c r="L243" s="18">
        <v>1</v>
      </c>
      <c r="M243" s="21" t="str">
        <f t="shared" ca="1" si="0"/>
        <v>終了期日超過</v>
      </c>
    </row>
    <row r="244" spans="2:13" x14ac:dyDescent="0.4">
      <c r="B244" s="10" t="s">
        <v>10</v>
      </c>
      <c r="C244" s="10" t="s">
        <v>155</v>
      </c>
      <c r="D244" s="10"/>
      <c r="E244" s="9"/>
      <c r="F244" s="9" t="s">
        <v>42</v>
      </c>
      <c r="G244" s="9"/>
      <c r="H244" s="11">
        <v>44293</v>
      </c>
      <c r="I244" s="11">
        <v>44293</v>
      </c>
      <c r="J244" s="11"/>
      <c r="K244" s="20">
        <v>0</v>
      </c>
      <c r="L244" s="18">
        <v>1</v>
      </c>
      <c r="M244" s="21" t="str">
        <f t="shared" ca="1" si="0"/>
        <v>終了期日超過</v>
      </c>
    </row>
    <row r="245" spans="2:13" x14ac:dyDescent="0.4">
      <c r="B245" s="10" t="s">
        <v>10</v>
      </c>
      <c r="C245" s="10" t="s">
        <v>155</v>
      </c>
      <c r="D245" s="10"/>
      <c r="E245" s="9"/>
      <c r="F245" s="9" t="s">
        <v>131</v>
      </c>
      <c r="G245" s="9"/>
      <c r="H245" s="11">
        <v>44293</v>
      </c>
      <c r="I245" s="11">
        <v>44293</v>
      </c>
      <c r="J245" s="11"/>
      <c r="K245" s="20">
        <v>0</v>
      </c>
      <c r="L245" s="18">
        <v>1</v>
      </c>
      <c r="M245" s="21" t="str">
        <f t="shared" ca="1" si="0"/>
        <v>終了期日超過</v>
      </c>
    </row>
    <row r="246" spans="2:13" x14ac:dyDescent="0.4">
      <c r="B246" s="10" t="s">
        <v>10</v>
      </c>
      <c r="C246" s="10" t="s">
        <v>155</v>
      </c>
      <c r="D246" s="10"/>
      <c r="E246" s="9"/>
      <c r="F246" s="9" t="s">
        <v>43</v>
      </c>
      <c r="G246" s="9"/>
      <c r="H246" s="11">
        <v>44293</v>
      </c>
      <c r="I246" s="11">
        <v>44293</v>
      </c>
      <c r="J246" s="11"/>
      <c r="K246" s="20">
        <v>0</v>
      </c>
      <c r="L246" s="18">
        <v>1</v>
      </c>
      <c r="M246" s="21" t="str">
        <f t="shared" ca="1" si="0"/>
        <v>終了期日超過</v>
      </c>
    </row>
    <row r="247" spans="2:13" x14ac:dyDescent="0.4">
      <c r="B247" s="10" t="s">
        <v>10</v>
      </c>
      <c r="C247" s="10" t="s">
        <v>155</v>
      </c>
      <c r="D247" s="10"/>
      <c r="E247" s="9"/>
      <c r="F247" s="9" t="s">
        <v>194</v>
      </c>
      <c r="G247" s="9"/>
      <c r="H247" s="11">
        <v>44293</v>
      </c>
      <c r="I247" s="11">
        <v>44294</v>
      </c>
      <c r="J247" s="11"/>
      <c r="K247" s="20">
        <v>0</v>
      </c>
      <c r="L247" s="18">
        <v>2</v>
      </c>
      <c r="M247" s="21" t="str">
        <f t="shared" ca="1" si="0"/>
        <v>終了期日超過</v>
      </c>
    </row>
    <row r="248" spans="2:13" x14ac:dyDescent="0.4">
      <c r="B248" s="10" t="s">
        <v>10</v>
      </c>
      <c r="C248" s="10" t="s">
        <v>155</v>
      </c>
      <c r="D248" s="10"/>
      <c r="E248" s="9"/>
      <c r="F248" s="9" t="s">
        <v>97</v>
      </c>
      <c r="G248" s="9"/>
      <c r="H248" s="11">
        <v>44293</v>
      </c>
      <c r="I248" s="11">
        <v>44294</v>
      </c>
      <c r="J248" s="11"/>
      <c r="K248" s="20">
        <v>0</v>
      </c>
      <c r="L248" s="18">
        <v>2</v>
      </c>
      <c r="M248" s="21" t="str">
        <f t="shared" ca="1" si="0"/>
        <v>終了期日超過</v>
      </c>
    </row>
    <row r="249" spans="2:13" x14ac:dyDescent="0.4">
      <c r="B249" s="10" t="s">
        <v>10</v>
      </c>
      <c r="C249" s="10" t="s">
        <v>155</v>
      </c>
      <c r="D249" s="10"/>
      <c r="E249" s="9"/>
      <c r="F249" s="9" t="s">
        <v>61</v>
      </c>
      <c r="G249" s="9"/>
      <c r="H249" s="11">
        <v>44293</v>
      </c>
      <c r="I249" s="11">
        <v>44293</v>
      </c>
      <c r="J249" s="11"/>
      <c r="K249" s="20">
        <v>0</v>
      </c>
      <c r="L249" s="18">
        <v>1</v>
      </c>
      <c r="M249" s="21" t="str">
        <f t="shared" ca="1" si="0"/>
        <v>終了期日超過</v>
      </c>
    </row>
    <row r="250" spans="2:13" x14ac:dyDescent="0.4">
      <c r="B250" s="10" t="s">
        <v>10</v>
      </c>
      <c r="C250" s="10" t="s">
        <v>155</v>
      </c>
      <c r="D250" s="10"/>
      <c r="E250" s="9"/>
      <c r="F250" s="9" t="s">
        <v>181</v>
      </c>
      <c r="G250" s="9"/>
      <c r="H250" s="11">
        <v>44293</v>
      </c>
      <c r="I250" s="11">
        <v>44293</v>
      </c>
      <c r="J250" s="11"/>
      <c r="K250" s="20">
        <v>0</v>
      </c>
      <c r="L250" s="18">
        <v>1</v>
      </c>
      <c r="M250" s="21" t="str">
        <f t="shared" ca="1" si="0"/>
        <v>終了期日超過</v>
      </c>
    </row>
    <row r="251" spans="2:13" x14ac:dyDescent="0.4">
      <c r="B251" s="10" t="s">
        <v>10</v>
      </c>
      <c r="C251" s="10" t="s">
        <v>155</v>
      </c>
      <c r="D251" s="10"/>
      <c r="E251" s="9"/>
      <c r="F251" s="9" t="s">
        <v>81</v>
      </c>
      <c r="G251" s="9"/>
      <c r="H251" s="11">
        <v>44293</v>
      </c>
      <c r="I251" s="11">
        <v>44293</v>
      </c>
      <c r="J251" s="11"/>
      <c r="K251" s="20">
        <v>0</v>
      </c>
      <c r="L251" s="18">
        <v>1</v>
      </c>
      <c r="M251" s="21" t="str">
        <f t="shared" ca="1" si="0"/>
        <v>終了期日超過</v>
      </c>
    </row>
    <row r="252" spans="2:13" x14ac:dyDescent="0.4">
      <c r="B252" s="10" t="s">
        <v>10</v>
      </c>
      <c r="C252" s="10" t="s">
        <v>155</v>
      </c>
      <c r="D252" s="10"/>
      <c r="E252" s="9"/>
      <c r="F252" s="9" t="s">
        <v>24</v>
      </c>
      <c r="G252" s="9"/>
      <c r="H252" s="11">
        <v>44293</v>
      </c>
      <c r="I252" s="11">
        <v>44296</v>
      </c>
      <c r="J252" s="11"/>
      <c r="K252" s="20">
        <v>0</v>
      </c>
      <c r="L252" s="18">
        <v>3</v>
      </c>
      <c r="M252" s="21" t="str">
        <f t="shared" ca="1" si="0"/>
        <v>終了期日超過</v>
      </c>
    </row>
    <row r="253" spans="2:13" x14ac:dyDescent="0.4">
      <c r="B253" s="10" t="s">
        <v>10</v>
      </c>
      <c r="C253" s="10" t="s">
        <v>155</v>
      </c>
      <c r="D253" s="10"/>
      <c r="E253" s="9"/>
      <c r="F253" s="9" t="s">
        <v>117</v>
      </c>
      <c r="G253" s="9"/>
      <c r="H253" s="11">
        <v>44293</v>
      </c>
      <c r="I253" s="11">
        <v>44293</v>
      </c>
      <c r="J253" s="11"/>
      <c r="K253" s="20">
        <v>0</v>
      </c>
      <c r="L253" s="18">
        <v>1</v>
      </c>
      <c r="M253" s="21" t="str">
        <f t="shared" ca="1" si="0"/>
        <v>終了期日超過</v>
      </c>
    </row>
    <row r="254" spans="2:13" x14ac:dyDescent="0.4">
      <c r="B254" s="10" t="s">
        <v>10</v>
      </c>
      <c r="C254" s="10" t="s">
        <v>155</v>
      </c>
      <c r="D254" s="10"/>
      <c r="E254" s="9"/>
      <c r="F254" s="9" t="s">
        <v>215</v>
      </c>
      <c r="G254" s="9"/>
      <c r="H254" s="11">
        <v>44293</v>
      </c>
      <c r="I254" s="11">
        <v>44294</v>
      </c>
      <c r="J254" s="11"/>
      <c r="K254" s="20">
        <v>0</v>
      </c>
      <c r="L254" s="18">
        <v>2</v>
      </c>
      <c r="M254" s="21" t="str">
        <f t="shared" ca="1" si="0"/>
        <v>終了期日超過</v>
      </c>
    </row>
    <row r="255" spans="2:13" x14ac:dyDescent="0.4">
      <c r="B255" s="10" t="s">
        <v>10</v>
      </c>
      <c r="C255" s="10" t="s">
        <v>155</v>
      </c>
      <c r="D255" s="10"/>
      <c r="E255" s="9"/>
      <c r="F255" s="9" t="s">
        <v>62</v>
      </c>
      <c r="G255" s="9"/>
      <c r="H255" s="11">
        <v>44293</v>
      </c>
      <c r="I255" s="11">
        <v>44294</v>
      </c>
      <c r="J255" s="11"/>
      <c r="K255" s="20">
        <v>0</v>
      </c>
      <c r="L255" s="18">
        <v>2</v>
      </c>
      <c r="M255" s="21" t="str">
        <f t="shared" ca="1" si="0"/>
        <v>終了期日超過</v>
      </c>
    </row>
    <row r="256" spans="2:13" x14ac:dyDescent="0.4">
      <c r="B256" s="10" t="s">
        <v>10</v>
      </c>
      <c r="C256" s="10" t="s">
        <v>155</v>
      </c>
      <c r="D256" s="10"/>
      <c r="E256" s="9"/>
      <c r="F256" s="9" t="s">
        <v>216</v>
      </c>
      <c r="G256" s="9"/>
      <c r="H256" s="11">
        <v>44293</v>
      </c>
      <c r="I256" s="11">
        <v>44293</v>
      </c>
      <c r="J256" s="11"/>
      <c r="K256" s="20">
        <v>0</v>
      </c>
      <c r="L256" s="18">
        <v>1</v>
      </c>
      <c r="M256" s="21" t="str">
        <f t="shared" ca="1" si="0"/>
        <v>終了期日超過</v>
      </c>
    </row>
    <row r="257" spans="2:13" x14ac:dyDescent="0.4">
      <c r="B257" s="10" t="s">
        <v>10</v>
      </c>
      <c r="C257" s="10" t="s">
        <v>155</v>
      </c>
      <c r="D257" s="10"/>
      <c r="E257" s="9"/>
      <c r="F257" s="9" t="s">
        <v>118</v>
      </c>
      <c r="G257" s="9"/>
      <c r="H257" s="11">
        <v>44293</v>
      </c>
      <c r="I257" s="11">
        <v>44296</v>
      </c>
      <c r="J257" s="11"/>
      <c r="K257" s="20">
        <v>0</v>
      </c>
      <c r="L257" s="18">
        <v>3</v>
      </c>
      <c r="M257" s="21" t="str">
        <f t="shared" ca="1" si="0"/>
        <v>終了期日超過</v>
      </c>
    </row>
    <row r="258" spans="2:13" x14ac:dyDescent="0.4">
      <c r="B258" s="10" t="s">
        <v>10</v>
      </c>
      <c r="C258" s="10" t="s">
        <v>155</v>
      </c>
      <c r="D258" s="10"/>
      <c r="E258" s="9"/>
      <c r="F258" s="9" t="s">
        <v>25</v>
      </c>
      <c r="G258" s="9"/>
      <c r="H258" s="11">
        <v>44293</v>
      </c>
      <c r="I258" s="11">
        <v>44293</v>
      </c>
      <c r="J258" s="11"/>
      <c r="K258" s="20">
        <v>0</v>
      </c>
      <c r="L258" s="18">
        <v>1</v>
      </c>
      <c r="M258" s="21" t="str">
        <f t="shared" ca="1" si="0"/>
        <v>終了期日超過</v>
      </c>
    </row>
    <row r="259" spans="2:13" x14ac:dyDescent="0.4">
      <c r="B259" s="10" t="s">
        <v>10</v>
      </c>
      <c r="C259" s="10" t="s">
        <v>155</v>
      </c>
      <c r="D259" s="10"/>
      <c r="E259" s="9"/>
      <c r="F259" s="9" t="s">
        <v>63</v>
      </c>
      <c r="G259" s="9"/>
      <c r="H259" s="11">
        <v>44293</v>
      </c>
      <c r="I259" s="11">
        <v>44293</v>
      </c>
      <c r="J259" s="11"/>
      <c r="K259" s="20">
        <v>0</v>
      </c>
      <c r="L259" s="18">
        <v>1</v>
      </c>
      <c r="M259" s="21" t="str">
        <f t="shared" ca="1" si="0"/>
        <v>終了期日超過</v>
      </c>
    </row>
    <row r="260" spans="2:13" x14ac:dyDescent="0.4">
      <c r="B260" s="10" t="s">
        <v>10</v>
      </c>
      <c r="C260" s="10" t="s">
        <v>155</v>
      </c>
      <c r="D260" s="10"/>
      <c r="E260" s="9"/>
      <c r="F260" s="9" t="s">
        <v>98</v>
      </c>
      <c r="G260" s="9"/>
      <c r="H260" s="11">
        <v>44293</v>
      </c>
      <c r="I260" s="11">
        <v>44294</v>
      </c>
      <c r="J260" s="11"/>
      <c r="K260" s="20">
        <v>0</v>
      </c>
      <c r="L260" s="18">
        <v>2</v>
      </c>
      <c r="M260" s="21" t="str">
        <f t="shared" ca="1" si="0"/>
        <v>終了期日超過</v>
      </c>
    </row>
    <row r="261" spans="2:13" x14ac:dyDescent="0.4">
      <c r="B261" s="10" t="s">
        <v>10</v>
      </c>
      <c r="C261" s="10" t="s">
        <v>155</v>
      </c>
      <c r="D261" s="10"/>
      <c r="E261" s="9"/>
      <c r="F261" s="9" t="s">
        <v>99</v>
      </c>
      <c r="G261" s="9"/>
      <c r="H261" s="11">
        <v>44293</v>
      </c>
      <c r="I261" s="11">
        <v>44294</v>
      </c>
      <c r="J261" s="11"/>
      <c r="K261" s="20">
        <v>0</v>
      </c>
      <c r="L261" s="18">
        <v>2</v>
      </c>
      <c r="M261" s="21" t="str">
        <f t="shared" ca="1" si="0"/>
        <v>終了期日超過</v>
      </c>
    </row>
    <row r="262" spans="2:13" x14ac:dyDescent="0.4">
      <c r="B262" s="10" t="s">
        <v>10</v>
      </c>
      <c r="C262" s="10" t="s">
        <v>155</v>
      </c>
      <c r="D262" s="10"/>
      <c r="E262" s="9"/>
      <c r="F262" s="9" t="s">
        <v>26</v>
      </c>
      <c r="G262" s="9"/>
      <c r="H262" s="11">
        <v>44293</v>
      </c>
      <c r="I262" s="11">
        <v>44293</v>
      </c>
      <c r="J262" s="11"/>
      <c r="K262" s="20">
        <v>0</v>
      </c>
      <c r="L262" s="18">
        <v>1</v>
      </c>
      <c r="M262" s="21" t="str">
        <f t="shared" ca="1" si="0"/>
        <v>終了期日超過</v>
      </c>
    </row>
    <row r="263" spans="2:13" x14ac:dyDescent="0.4">
      <c r="B263" s="10" t="s">
        <v>10</v>
      </c>
      <c r="C263" s="10" t="s">
        <v>155</v>
      </c>
      <c r="D263" s="10"/>
      <c r="E263" s="9"/>
      <c r="F263" s="9" t="s">
        <v>250</v>
      </c>
      <c r="G263" s="9"/>
      <c r="H263" s="11">
        <v>44293</v>
      </c>
      <c r="I263" s="11">
        <v>44293</v>
      </c>
      <c r="J263" s="11"/>
      <c r="K263" s="20">
        <v>0</v>
      </c>
      <c r="L263" s="18">
        <v>1</v>
      </c>
      <c r="M263" s="21" t="str">
        <f t="shared" ca="1" si="0"/>
        <v>終了期日超過</v>
      </c>
    </row>
    <row r="264" spans="2:13" x14ac:dyDescent="0.4">
      <c r="B264" s="10" t="s">
        <v>10</v>
      </c>
      <c r="C264" s="10" t="s">
        <v>155</v>
      </c>
      <c r="D264" s="10"/>
      <c r="E264" s="9"/>
      <c r="F264" s="9" t="s">
        <v>268</v>
      </c>
      <c r="G264" s="9"/>
      <c r="H264" s="11">
        <v>44293</v>
      </c>
      <c r="I264" s="11">
        <v>44298</v>
      </c>
      <c r="J264" s="11"/>
      <c r="K264" s="20">
        <v>0</v>
      </c>
      <c r="L264" s="18">
        <v>4</v>
      </c>
      <c r="M264" s="21" t="str">
        <f t="shared" ca="1" si="0"/>
        <v>終了期日超過</v>
      </c>
    </row>
    <row r="265" spans="2:13" x14ac:dyDescent="0.4">
      <c r="B265" s="10" t="s">
        <v>10</v>
      </c>
      <c r="C265" s="10" t="s">
        <v>155</v>
      </c>
      <c r="D265" s="10"/>
      <c r="E265" s="9"/>
      <c r="F265" s="9" t="s">
        <v>27</v>
      </c>
      <c r="G265" s="9"/>
      <c r="H265" s="11">
        <v>44293</v>
      </c>
      <c r="I265" s="11">
        <v>44293</v>
      </c>
      <c r="J265" s="11"/>
      <c r="K265" s="20">
        <v>0</v>
      </c>
      <c r="L265" s="18">
        <v>1</v>
      </c>
      <c r="M265" s="21" t="str">
        <f t="shared" ca="1" si="0"/>
        <v>終了期日超過</v>
      </c>
    </row>
    <row r="266" spans="2:13" x14ac:dyDescent="0.4">
      <c r="B266" s="10" t="s">
        <v>10</v>
      </c>
      <c r="C266" s="10" t="s">
        <v>155</v>
      </c>
      <c r="D266" s="10"/>
      <c r="E266" s="9"/>
      <c r="F266" s="9" t="s">
        <v>195</v>
      </c>
      <c r="G266" s="9"/>
      <c r="H266" s="11">
        <v>44293</v>
      </c>
      <c r="I266" s="11">
        <v>44293</v>
      </c>
      <c r="J266" s="11"/>
      <c r="K266" s="20">
        <v>0</v>
      </c>
      <c r="L266" s="18">
        <v>1</v>
      </c>
      <c r="M266" s="21" t="str">
        <f t="shared" ca="1" si="0"/>
        <v>終了期日超過</v>
      </c>
    </row>
    <row r="267" spans="2:13" x14ac:dyDescent="0.4">
      <c r="B267" s="10" t="s">
        <v>10</v>
      </c>
      <c r="C267" s="10" t="s">
        <v>155</v>
      </c>
      <c r="D267" s="10"/>
      <c r="E267" s="9"/>
      <c r="F267" s="9" t="s">
        <v>269</v>
      </c>
      <c r="G267" s="9"/>
      <c r="H267" s="11">
        <v>44293</v>
      </c>
      <c r="I267" s="11">
        <v>44296</v>
      </c>
      <c r="J267" s="11"/>
      <c r="K267" s="20">
        <v>0</v>
      </c>
      <c r="L267" s="18">
        <v>3</v>
      </c>
      <c r="M267" s="21" t="str">
        <f t="shared" ca="1" si="0"/>
        <v>終了期日超過</v>
      </c>
    </row>
    <row r="268" spans="2:13" x14ac:dyDescent="0.4">
      <c r="B268" s="10" t="s">
        <v>10</v>
      </c>
      <c r="C268" s="10" t="s">
        <v>155</v>
      </c>
      <c r="D268" s="10"/>
      <c r="E268" s="9"/>
      <c r="F268" s="9" t="s">
        <v>119</v>
      </c>
      <c r="G268" s="9"/>
      <c r="H268" s="11">
        <v>44293</v>
      </c>
      <c r="I268" s="11">
        <v>44293</v>
      </c>
      <c r="J268" s="11"/>
      <c r="K268" s="20">
        <v>0</v>
      </c>
      <c r="L268" s="18">
        <v>1</v>
      </c>
      <c r="M268" s="21" t="str">
        <f t="shared" ca="1" si="0"/>
        <v>終了期日超過</v>
      </c>
    </row>
    <row r="269" spans="2:13" x14ac:dyDescent="0.4">
      <c r="B269" s="10" t="s">
        <v>10</v>
      </c>
      <c r="C269" s="10" t="s">
        <v>155</v>
      </c>
      <c r="D269" s="10"/>
      <c r="E269" s="9"/>
      <c r="F269" s="9" t="s">
        <v>251</v>
      </c>
      <c r="G269" s="9"/>
      <c r="H269" s="11">
        <v>44293</v>
      </c>
      <c r="I269" s="11">
        <v>44294</v>
      </c>
      <c r="J269" s="11"/>
      <c r="K269" s="20">
        <v>0</v>
      </c>
      <c r="L269" s="18">
        <v>2</v>
      </c>
      <c r="M269" s="21" t="str">
        <f t="shared" ca="1" si="0"/>
        <v>終了期日超過</v>
      </c>
    </row>
    <row r="270" spans="2:13" x14ac:dyDescent="0.4">
      <c r="B270" s="10" t="s">
        <v>10</v>
      </c>
      <c r="C270" s="10" t="s">
        <v>155</v>
      </c>
      <c r="D270" s="10"/>
      <c r="E270" s="9"/>
      <c r="F270" s="9" t="s">
        <v>217</v>
      </c>
      <c r="G270" s="9"/>
      <c r="H270" s="11">
        <v>44293</v>
      </c>
      <c r="I270" s="11">
        <v>44293</v>
      </c>
      <c r="J270" s="11"/>
      <c r="K270" s="20">
        <v>0</v>
      </c>
      <c r="L270" s="18">
        <v>1</v>
      </c>
      <c r="M270" s="21" t="str">
        <f t="shared" ca="1" si="0"/>
        <v>終了期日超過</v>
      </c>
    </row>
    <row r="271" spans="2:13" x14ac:dyDescent="0.4">
      <c r="B271" s="10" t="s">
        <v>10</v>
      </c>
      <c r="C271" s="10" t="s">
        <v>155</v>
      </c>
      <c r="D271" s="10"/>
      <c r="E271" s="9"/>
      <c r="F271" s="9" t="s">
        <v>100</v>
      </c>
      <c r="G271" s="9"/>
      <c r="H271" s="11">
        <v>44293</v>
      </c>
      <c r="I271" s="11">
        <v>44294</v>
      </c>
      <c r="J271" s="11"/>
      <c r="K271" s="20">
        <v>0</v>
      </c>
      <c r="L271" s="18">
        <v>2</v>
      </c>
      <c r="M271" s="21" t="str">
        <f t="shared" ca="1" si="0"/>
        <v>終了期日超過</v>
      </c>
    </row>
    <row r="272" spans="2:13" x14ac:dyDescent="0.4">
      <c r="B272" s="10" t="s">
        <v>10</v>
      </c>
      <c r="C272" s="10" t="s">
        <v>155</v>
      </c>
      <c r="D272" s="10"/>
      <c r="E272" s="9"/>
      <c r="F272" s="9" t="s">
        <v>297</v>
      </c>
      <c r="G272" s="9"/>
      <c r="H272" s="11">
        <v>44293</v>
      </c>
      <c r="I272" s="11">
        <v>44293</v>
      </c>
      <c r="J272" s="11"/>
      <c r="K272" s="20">
        <v>0</v>
      </c>
      <c r="L272" s="18">
        <v>1</v>
      </c>
      <c r="M272" s="21" t="str">
        <f t="shared" ca="1" si="0"/>
        <v>終了期日超過</v>
      </c>
    </row>
    <row r="273" spans="2:13" x14ac:dyDescent="0.4">
      <c r="B273" s="10" t="s">
        <v>10</v>
      </c>
      <c r="C273" s="10" t="s">
        <v>19</v>
      </c>
      <c r="D273" s="10"/>
      <c r="E273" s="9"/>
      <c r="F273" s="9" t="s">
        <v>0</v>
      </c>
      <c r="G273" s="9"/>
      <c r="H273" s="11">
        <v>44296</v>
      </c>
      <c r="I273" s="11">
        <v>44296</v>
      </c>
      <c r="J273" s="11"/>
      <c r="K273" s="20">
        <v>0</v>
      </c>
      <c r="L273" s="18">
        <v>1</v>
      </c>
      <c r="M273" s="21" t="str">
        <f t="shared" ca="1" si="0"/>
        <v>終了期日超過</v>
      </c>
    </row>
    <row r="274" spans="2:13" x14ac:dyDescent="0.4">
      <c r="B274" s="10" t="s">
        <v>10</v>
      </c>
      <c r="C274" s="10" t="s">
        <v>19</v>
      </c>
      <c r="D274" s="10"/>
      <c r="E274" s="9"/>
      <c r="F274" s="9" t="s">
        <v>226</v>
      </c>
      <c r="G274" s="9"/>
      <c r="H274" s="11">
        <v>44296</v>
      </c>
      <c r="I274" s="11">
        <v>44296</v>
      </c>
      <c r="J274" s="11"/>
      <c r="K274" s="20">
        <v>0</v>
      </c>
      <c r="L274" s="18">
        <v>1</v>
      </c>
      <c r="M274" s="21" t="str">
        <f t="shared" ca="1" si="0"/>
        <v>終了期日超過</v>
      </c>
    </row>
    <row r="275" spans="2:13" x14ac:dyDescent="0.4">
      <c r="B275" s="10" t="s">
        <v>10</v>
      </c>
      <c r="C275" s="10" t="s">
        <v>19</v>
      </c>
      <c r="D275" s="10"/>
      <c r="E275" s="9"/>
      <c r="F275" s="9" t="s">
        <v>252</v>
      </c>
      <c r="G275" s="9"/>
      <c r="H275" s="11">
        <v>44296</v>
      </c>
      <c r="I275" s="11">
        <v>44296</v>
      </c>
      <c r="J275" s="11"/>
      <c r="K275" s="20">
        <v>0</v>
      </c>
      <c r="L275" s="18">
        <v>1</v>
      </c>
      <c r="M275" s="21" t="str">
        <f t="shared" ca="1" si="0"/>
        <v>終了期日超過</v>
      </c>
    </row>
    <row r="276" spans="2:13" x14ac:dyDescent="0.4">
      <c r="B276" s="10" t="s">
        <v>10</v>
      </c>
      <c r="C276" s="10" t="s">
        <v>19</v>
      </c>
      <c r="D276" s="10"/>
      <c r="E276" s="9"/>
      <c r="F276" s="9" t="s">
        <v>296</v>
      </c>
      <c r="G276" s="9"/>
      <c r="H276" s="11">
        <v>44296</v>
      </c>
      <c r="I276" s="11">
        <v>44299</v>
      </c>
      <c r="J276" s="11"/>
      <c r="K276" s="20">
        <v>0</v>
      </c>
      <c r="L276" s="18">
        <v>2</v>
      </c>
      <c r="M276" s="21" t="str">
        <f t="shared" ca="1" si="0"/>
        <v>終了期日超過</v>
      </c>
    </row>
    <row r="277" spans="2:13" x14ac:dyDescent="0.4">
      <c r="B277" s="10" t="s">
        <v>10</v>
      </c>
      <c r="C277" s="10" t="s">
        <v>19</v>
      </c>
      <c r="D277" s="10"/>
      <c r="E277" s="9"/>
      <c r="F277" s="9" t="s">
        <v>192</v>
      </c>
      <c r="G277" s="9"/>
      <c r="H277" s="11">
        <v>44296</v>
      </c>
      <c r="I277" s="11">
        <v>44296</v>
      </c>
      <c r="J277" s="11"/>
      <c r="K277" s="20">
        <v>0</v>
      </c>
      <c r="L277" s="18">
        <v>1</v>
      </c>
      <c r="M277" s="21" t="str">
        <f t="shared" ca="1" si="0"/>
        <v>終了期日超過</v>
      </c>
    </row>
    <row r="278" spans="2:13" x14ac:dyDescent="0.4">
      <c r="B278" s="10" t="s">
        <v>10</v>
      </c>
      <c r="C278" s="10" t="s">
        <v>19</v>
      </c>
      <c r="D278" s="10"/>
      <c r="E278" s="9"/>
      <c r="F278" s="9" t="s">
        <v>23</v>
      </c>
      <c r="G278" s="9"/>
      <c r="H278" s="11">
        <v>44296</v>
      </c>
      <c r="I278" s="11">
        <v>44296</v>
      </c>
      <c r="J278" s="11"/>
      <c r="K278" s="20">
        <v>0</v>
      </c>
      <c r="L278" s="18">
        <v>1</v>
      </c>
      <c r="M278" s="21" t="str">
        <f t="shared" ca="1" si="0"/>
        <v>終了期日超過</v>
      </c>
    </row>
    <row r="279" spans="2:13" x14ac:dyDescent="0.4">
      <c r="B279" s="10" t="s">
        <v>10</v>
      </c>
      <c r="C279" s="10" t="s">
        <v>19</v>
      </c>
      <c r="D279" s="10"/>
      <c r="E279" s="9"/>
      <c r="F279" s="9" t="s">
        <v>193</v>
      </c>
      <c r="G279" s="9"/>
      <c r="H279" s="11">
        <v>44296</v>
      </c>
      <c r="I279" s="11">
        <v>44296</v>
      </c>
      <c r="J279" s="11"/>
      <c r="K279" s="20">
        <v>0</v>
      </c>
      <c r="L279" s="18">
        <v>1</v>
      </c>
      <c r="M279" s="21" t="str">
        <f t="shared" ca="1" si="0"/>
        <v>終了期日超過</v>
      </c>
    </row>
    <row r="280" spans="2:13" x14ac:dyDescent="0.4">
      <c r="B280" s="10" t="s">
        <v>10</v>
      </c>
      <c r="C280" s="10" t="s">
        <v>19</v>
      </c>
      <c r="D280" s="10"/>
      <c r="E280" s="9"/>
      <c r="F280" s="9" t="s">
        <v>213</v>
      </c>
      <c r="G280" s="9"/>
      <c r="H280" s="11">
        <v>44296</v>
      </c>
      <c r="I280" s="11">
        <v>44296</v>
      </c>
      <c r="J280" s="11"/>
      <c r="K280" s="20">
        <v>0</v>
      </c>
      <c r="L280" s="18">
        <v>1</v>
      </c>
      <c r="M280" s="21" t="str">
        <f t="shared" ca="1" si="0"/>
        <v>終了期日超過</v>
      </c>
    </row>
    <row r="281" spans="2:13" x14ac:dyDescent="0.4">
      <c r="B281" s="10" t="s">
        <v>10</v>
      </c>
      <c r="C281" s="10" t="s">
        <v>19</v>
      </c>
      <c r="D281" s="10"/>
      <c r="E281" s="9"/>
      <c r="F281" s="9" t="s">
        <v>267</v>
      </c>
      <c r="G281" s="9"/>
      <c r="H281" s="11">
        <v>44296</v>
      </c>
      <c r="I281" s="11">
        <v>44296</v>
      </c>
      <c r="J281" s="11"/>
      <c r="K281" s="20">
        <v>0</v>
      </c>
      <c r="L281" s="18">
        <v>1</v>
      </c>
      <c r="M281" s="21" t="str">
        <f t="shared" ca="1" si="0"/>
        <v>終了期日超過</v>
      </c>
    </row>
    <row r="282" spans="2:13" x14ac:dyDescent="0.4">
      <c r="B282" s="10" t="s">
        <v>10</v>
      </c>
      <c r="C282" s="10" t="s">
        <v>19</v>
      </c>
      <c r="D282" s="10"/>
      <c r="E282" s="9"/>
      <c r="F282" s="9" t="s">
        <v>41</v>
      </c>
      <c r="G282" s="9"/>
      <c r="H282" s="11">
        <v>44296</v>
      </c>
      <c r="I282" s="11">
        <v>44297</v>
      </c>
      <c r="J282" s="11"/>
      <c r="K282" s="20">
        <v>0</v>
      </c>
      <c r="L282" s="18">
        <v>2</v>
      </c>
      <c r="M282" s="21" t="str">
        <f t="shared" ca="1" si="0"/>
        <v>終了期日超過</v>
      </c>
    </row>
    <row r="283" spans="2:13" x14ac:dyDescent="0.4">
      <c r="B283" s="10" t="s">
        <v>10</v>
      </c>
      <c r="C283" s="10" t="s">
        <v>19</v>
      </c>
      <c r="D283" s="10"/>
      <c r="E283" s="9"/>
      <c r="F283" s="9" t="s">
        <v>138</v>
      </c>
      <c r="G283" s="9"/>
      <c r="H283" s="11">
        <v>44296</v>
      </c>
      <c r="I283" s="11">
        <v>44296</v>
      </c>
      <c r="J283" s="11"/>
      <c r="K283" s="20">
        <v>0</v>
      </c>
      <c r="L283" s="18">
        <v>1</v>
      </c>
      <c r="M283" s="21" t="str">
        <f t="shared" ca="1" si="0"/>
        <v>終了期日超過</v>
      </c>
    </row>
    <row r="284" spans="2:13" x14ac:dyDescent="0.4">
      <c r="B284" s="10" t="s">
        <v>10</v>
      </c>
      <c r="C284" s="10" t="s">
        <v>19</v>
      </c>
      <c r="D284" s="10"/>
      <c r="E284" s="9"/>
      <c r="F284" s="9" t="s">
        <v>214</v>
      </c>
      <c r="G284" s="9"/>
      <c r="H284" s="11">
        <v>44296</v>
      </c>
      <c r="I284" s="11">
        <v>44296</v>
      </c>
      <c r="J284" s="11"/>
      <c r="K284" s="20">
        <v>0</v>
      </c>
      <c r="L284" s="18">
        <v>1</v>
      </c>
      <c r="M284" s="21" t="str">
        <f t="shared" ca="1" si="0"/>
        <v>終了期日超過</v>
      </c>
    </row>
    <row r="285" spans="2:13" x14ac:dyDescent="0.4">
      <c r="B285" s="10" t="s">
        <v>10</v>
      </c>
      <c r="C285" s="10" t="s">
        <v>19</v>
      </c>
      <c r="D285" s="10"/>
      <c r="E285" s="9"/>
      <c r="F285" s="9" t="s">
        <v>11</v>
      </c>
      <c r="G285" s="9"/>
      <c r="H285" s="11">
        <v>44296</v>
      </c>
      <c r="I285" s="11">
        <v>44296</v>
      </c>
      <c r="J285" s="11"/>
      <c r="K285" s="20">
        <v>0</v>
      </c>
      <c r="L285" s="18">
        <v>1</v>
      </c>
      <c r="M285" s="21" t="str">
        <f t="shared" ca="1" si="0"/>
        <v>終了期日超過</v>
      </c>
    </row>
    <row r="286" spans="2:13" x14ac:dyDescent="0.4">
      <c r="B286" s="10" t="s">
        <v>10</v>
      </c>
      <c r="C286" s="10" t="s">
        <v>19</v>
      </c>
      <c r="D286" s="10"/>
      <c r="E286" s="9"/>
      <c r="F286" s="9" t="s">
        <v>284</v>
      </c>
      <c r="G286" s="9"/>
      <c r="H286" s="11">
        <v>44296</v>
      </c>
      <c r="I286" s="11">
        <v>44297</v>
      </c>
      <c r="J286" s="11"/>
      <c r="K286" s="20">
        <v>0</v>
      </c>
      <c r="L286" s="18">
        <v>2</v>
      </c>
      <c r="M286" s="21" t="str">
        <f t="shared" ca="1" si="0"/>
        <v>終了期日超過</v>
      </c>
    </row>
    <row r="287" spans="2:13" x14ac:dyDescent="0.4">
      <c r="B287" s="10" t="s">
        <v>10</v>
      </c>
      <c r="C287" s="10" t="s">
        <v>19</v>
      </c>
      <c r="D287" s="10"/>
      <c r="E287" s="9"/>
      <c r="F287" s="9" t="s">
        <v>152</v>
      </c>
      <c r="G287" s="9"/>
      <c r="H287" s="11">
        <v>44296</v>
      </c>
      <c r="I287" s="11">
        <v>44296</v>
      </c>
      <c r="J287" s="11"/>
      <c r="K287" s="20">
        <v>0</v>
      </c>
      <c r="L287" s="18">
        <v>1</v>
      </c>
      <c r="M287" s="21" t="str">
        <f t="shared" ca="1" si="0"/>
        <v>終了期日超過</v>
      </c>
    </row>
    <row r="288" spans="2:13" x14ac:dyDescent="0.4">
      <c r="B288" s="10" t="s">
        <v>10</v>
      </c>
      <c r="C288" s="10" t="s">
        <v>19</v>
      </c>
      <c r="D288" s="10"/>
      <c r="E288" s="9"/>
      <c r="F288" s="9" t="s">
        <v>42</v>
      </c>
      <c r="G288" s="9"/>
      <c r="H288" s="11">
        <v>44296</v>
      </c>
      <c r="I288" s="11">
        <v>44296</v>
      </c>
      <c r="J288" s="11"/>
      <c r="K288" s="20">
        <v>0</v>
      </c>
      <c r="L288" s="18">
        <v>1</v>
      </c>
      <c r="M288" s="21" t="str">
        <f t="shared" ca="1" si="0"/>
        <v>終了期日超過</v>
      </c>
    </row>
    <row r="289" spans="2:13" x14ac:dyDescent="0.4">
      <c r="B289" s="10" t="s">
        <v>10</v>
      </c>
      <c r="C289" s="10" t="s">
        <v>19</v>
      </c>
      <c r="D289" s="10"/>
      <c r="E289" s="9"/>
      <c r="F289" s="9" t="s">
        <v>131</v>
      </c>
      <c r="G289" s="9"/>
      <c r="H289" s="11">
        <v>44296</v>
      </c>
      <c r="I289" s="11">
        <v>44296</v>
      </c>
      <c r="J289" s="11"/>
      <c r="K289" s="20">
        <v>0</v>
      </c>
      <c r="L289" s="18">
        <v>1</v>
      </c>
      <c r="M289" s="21" t="str">
        <f t="shared" ca="1" si="0"/>
        <v>終了期日超過</v>
      </c>
    </row>
    <row r="290" spans="2:13" x14ac:dyDescent="0.4">
      <c r="B290" s="10" t="s">
        <v>10</v>
      </c>
      <c r="C290" s="10" t="s">
        <v>19</v>
      </c>
      <c r="D290" s="10"/>
      <c r="E290" s="9"/>
      <c r="F290" s="9" t="s">
        <v>43</v>
      </c>
      <c r="G290" s="9"/>
      <c r="H290" s="11">
        <v>44296</v>
      </c>
      <c r="I290" s="11">
        <v>44296</v>
      </c>
      <c r="J290" s="11"/>
      <c r="K290" s="20">
        <v>0</v>
      </c>
      <c r="L290" s="18">
        <v>1</v>
      </c>
      <c r="M290" s="21" t="str">
        <f t="shared" ca="1" si="0"/>
        <v>終了期日超過</v>
      </c>
    </row>
    <row r="291" spans="2:13" x14ac:dyDescent="0.4">
      <c r="B291" s="10" t="s">
        <v>10</v>
      </c>
      <c r="C291" s="10" t="s">
        <v>19</v>
      </c>
      <c r="D291" s="10"/>
      <c r="E291" s="9"/>
      <c r="F291" s="9" t="s">
        <v>194</v>
      </c>
      <c r="G291" s="9"/>
      <c r="H291" s="11">
        <v>44296</v>
      </c>
      <c r="I291" s="11">
        <v>44297</v>
      </c>
      <c r="J291" s="11"/>
      <c r="K291" s="20">
        <v>0</v>
      </c>
      <c r="L291" s="18">
        <v>2</v>
      </c>
      <c r="M291" s="21" t="str">
        <f t="shared" ref="M291:M330" ca="1" si="1">IF(I291="","スケジュール未設定",IF(J291&lt;&gt;"","完了済",IF(I291&lt;$W$1,"終了期日超過",IF(K291&gt;0,"着手中",IF(H291&lt;$W$1,"開始期日超過")))))</f>
        <v>終了期日超過</v>
      </c>
    </row>
    <row r="292" spans="2:13" x14ac:dyDescent="0.4">
      <c r="B292" s="10" t="s">
        <v>10</v>
      </c>
      <c r="C292" s="10" t="s">
        <v>19</v>
      </c>
      <c r="D292" s="10"/>
      <c r="E292" s="9"/>
      <c r="F292" s="9" t="s">
        <v>97</v>
      </c>
      <c r="G292" s="9"/>
      <c r="H292" s="11">
        <v>44296</v>
      </c>
      <c r="I292" s="11">
        <v>44297</v>
      </c>
      <c r="J292" s="11"/>
      <c r="K292" s="20">
        <v>0</v>
      </c>
      <c r="L292" s="18">
        <v>2</v>
      </c>
      <c r="M292" s="21" t="str">
        <f t="shared" ca="1" si="1"/>
        <v>終了期日超過</v>
      </c>
    </row>
    <row r="293" spans="2:13" x14ac:dyDescent="0.4">
      <c r="B293" s="10" t="s">
        <v>10</v>
      </c>
      <c r="C293" s="10" t="s">
        <v>19</v>
      </c>
      <c r="D293" s="10"/>
      <c r="E293" s="9"/>
      <c r="F293" s="9" t="s">
        <v>61</v>
      </c>
      <c r="G293" s="9"/>
      <c r="H293" s="11">
        <v>44296</v>
      </c>
      <c r="I293" s="11">
        <v>44296</v>
      </c>
      <c r="J293" s="11"/>
      <c r="K293" s="20">
        <v>0</v>
      </c>
      <c r="L293" s="18">
        <v>1</v>
      </c>
      <c r="M293" s="21" t="str">
        <f t="shared" ca="1" si="1"/>
        <v>終了期日超過</v>
      </c>
    </row>
    <row r="294" spans="2:13" x14ac:dyDescent="0.4">
      <c r="B294" s="10" t="s">
        <v>10</v>
      </c>
      <c r="C294" s="10" t="s">
        <v>19</v>
      </c>
      <c r="D294" s="10"/>
      <c r="E294" s="9"/>
      <c r="F294" s="9" t="s">
        <v>181</v>
      </c>
      <c r="G294" s="9"/>
      <c r="H294" s="11">
        <v>44296</v>
      </c>
      <c r="I294" s="11">
        <v>44296</v>
      </c>
      <c r="J294" s="11"/>
      <c r="K294" s="20">
        <v>0</v>
      </c>
      <c r="L294" s="18">
        <v>1</v>
      </c>
      <c r="M294" s="21" t="str">
        <f t="shared" ca="1" si="1"/>
        <v>終了期日超過</v>
      </c>
    </row>
    <row r="295" spans="2:13" x14ac:dyDescent="0.4">
      <c r="B295" s="10" t="s">
        <v>10</v>
      </c>
      <c r="C295" s="10" t="s">
        <v>19</v>
      </c>
      <c r="D295" s="10"/>
      <c r="E295" s="9"/>
      <c r="F295" s="9" t="s">
        <v>81</v>
      </c>
      <c r="G295" s="9"/>
      <c r="H295" s="11">
        <v>44296</v>
      </c>
      <c r="I295" s="11">
        <v>44296</v>
      </c>
      <c r="J295" s="11"/>
      <c r="K295" s="20">
        <v>0</v>
      </c>
      <c r="L295" s="18">
        <v>1</v>
      </c>
      <c r="M295" s="21" t="str">
        <f t="shared" ca="1" si="1"/>
        <v>終了期日超過</v>
      </c>
    </row>
    <row r="296" spans="2:13" x14ac:dyDescent="0.4">
      <c r="B296" s="10" t="s">
        <v>10</v>
      </c>
      <c r="C296" s="10" t="s">
        <v>19</v>
      </c>
      <c r="D296" s="10"/>
      <c r="E296" s="9"/>
      <c r="F296" s="9" t="s">
        <v>24</v>
      </c>
      <c r="G296" s="9"/>
      <c r="H296" s="11">
        <v>44296</v>
      </c>
      <c r="I296" s="11">
        <v>44299</v>
      </c>
      <c r="J296" s="11"/>
      <c r="K296" s="20">
        <v>0</v>
      </c>
      <c r="L296" s="18">
        <v>2</v>
      </c>
      <c r="M296" s="21" t="str">
        <f t="shared" ca="1" si="1"/>
        <v>終了期日超過</v>
      </c>
    </row>
    <row r="297" spans="2:13" x14ac:dyDescent="0.4">
      <c r="B297" s="10" t="s">
        <v>10</v>
      </c>
      <c r="C297" s="10" t="s">
        <v>19</v>
      </c>
      <c r="D297" s="10"/>
      <c r="E297" s="9"/>
      <c r="F297" s="9" t="s">
        <v>117</v>
      </c>
      <c r="G297" s="9"/>
      <c r="H297" s="11">
        <v>44296</v>
      </c>
      <c r="I297" s="11">
        <v>44296</v>
      </c>
      <c r="J297" s="11"/>
      <c r="K297" s="20">
        <v>0</v>
      </c>
      <c r="L297" s="18">
        <v>1</v>
      </c>
      <c r="M297" s="21" t="str">
        <f t="shared" ca="1" si="1"/>
        <v>終了期日超過</v>
      </c>
    </row>
    <row r="298" spans="2:13" x14ac:dyDescent="0.4">
      <c r="B298" s="10" t="s">
        <v>10</v>
      </c>
      <c r="C298" s="10" t="s">
        <v>19</v>
      </c>
      <c r="D298" s="10"/>
      <c r="E298" s="9"/>
      <c r="F298" s="9" t="s">
        <v>215</v>
      </c>
      <c r="G298" s="9"/>
      <c r="H298" s="11">
        <v>44296</v>
      </c>
      <c r="I298" s="11">
        <v>44297</v>
      </c>
      <c r="J298" s="11"/>
      <c r="K298" s="20">
        <v>0</v>
      </c>
      <c r="L298" s="18">
        <v>2</v>
      </c>
      <c r="M298" s="21" t="str">
        <f t="shared" ca="1" si="1"/>
        <v>終了期日超過</v>
      </c>
    </row>
    <row r="299" spans="2:13" x14ac:dyDescent="0.4">
      <c r="B299" s="10" t="s">
        <v>10</v>
      </c>
      <c r="C299" s="10" t="s">
        <v>19</v>
      </c>
      <c r="D299" s="10"/>
      <c r="E299" s="9"/>
      <c r="F299" s="9" t="s">
        <v>62</v>
      </c>
      <c r="G299" s="9"/>
      <c r="H299" s="11">
        <v>44296</v>
      </c>
      <c r="I299" s="11">
        <v>44297</v>
      </c>
      <c r="J299" s="11"/>
      <c r="K299" s="20">
        <v>0</v>
      </c>
      <c r="L299" s="18">
        <v>2</v>
      </c>
      <c r="M299" s="21" t="str">
        <f t="shared" ca="1" si="1"/>
        <v>終了期日超過</v>
      </c>
    </row>
    <row r="300" spans="2:13" x14ac:dyDescent="0.4">
      <c r="B300" s="10" t="s">
        <v>10</v>
      </c>
      <c r="C300" s="10" t="s">
        <v>19</v>
      </c>
      <c r="D300" s="10"/>
      <c r="E300" s="9"/>
      <c r="F300" s="9" t="s">
        <v>216</v>
      </c>
      <c r="G300" s="9"/>
      <c r="H300" s="11">
        <v>44296</v>
      </c>
      <c r="I300" s="11">
        <v>44296</v>
      </c>
      <c r="J300" s="11"/>
      <c r="K300" s="20">
        <v>0</v>
      </c>
      <c r="L300" s="18">
        <v>1</v>
      </c>
      <c r="M300" s="21" t="str">
        <f t="shared" ca="1" si="1"/>
        <v>終了期日超過</v>
      </c>
    </row>
    <row r="301" spans="2:13" x14ac:dyDescent="0.4">
      <c r="B301" s="10" t="s">
        <v>10</v>
      </c>
      <c r="C301" s="10" t="s">
        <v>19</v>
      </c>
      <c r="D301" s="10"/>
      <c r="E301" s="9"/>
      <c r="F301" s="9" t="s">
        <v>118</v>
      </c>
      <c r="G301" s="9"/>
      <c r="H301" s="11">
        <v>44296</v>
      </c>
      <c r="I301" s="11">
        <v>44299</v>
      </c>
      <c r="J301" s="11"/>
      <c r="K301" s="20">
        <v>0</v>
      </c>
      <c r="L301" s="18">
        <v>2</v>
      </c>
      <c r="M301" s="21" t="str">
        <f t="shared" ca="1" si="1"/>
        <v>終了期日超過</v>
      </c>
    </row>
    <row r="302" spans="2:13" x14ac:dyDescent="0.4">
      <c r="B302" s="10" t="s">
        <v>10</v>
      </c>
      <c r="C302" s="10" t="s">
        <v>19</v>
      </c>
      <c r="D302" s="10"/>
      <c r="E302" s="9"/>
      <c r="F302" s="9" t="s">
        <v>25</v>
      </c>
      <c r="G302" s="9"/>
      <c r="H302" s="11">
        <v>44296</v>
      </c>
      <c r="I302" s="11">
        <v>44296</v>
      </c>
      <c r="J302" s="11"/>
      <c r="K302" s="20">
        <v>0</v>
      </c>
      <c r="L302" s="18">
        <v>1</v>
      </c>
      <c r="M302" s="21" t="str">
        <f t="shared" ca="1" si="1"/>
        <v>終了期日超過</v>
      </c>
    </row>
    <row r="303" spans="2:13" x14ac:dyDescent="0.4">
      <c r="B303" s="10" t="s">
        <v>10</v>
      </c>
      <c r="C303" s="10" t="s">
        <v>19</v>
      </c>
      <c r="D303" s="10"/>
      <c r="E303" s="9"/>
      <c r="F303" s="9" t="s">
        <v>63</v>
      </c>
      <c r="G303" s="9"/>
      <c r="H303" s="11">
        <v>44296</v>
      </c>
      <c r="I303" s="11">
        <v>44296</v>
      </c>
      <c r="J303" s="11"/>
      <c r="K303" s="20">
        <v>0</v>
      </c>
      <c r="L303" s="18">
        <v>1</v>
      </c>
      <c r="M303" s="21" t="str">
        <f t="shared" ca="1" si="1"/>
        <v>終了期日超過</v>
      </c>
    </row>
    <row r="304" spans="2:13" x14ac:dyDescent="0.4">
      <c r="B304" s="10" t="s">
        <v>10</v>
      </c>
      <c r="C304" s="10" t="s">
        <v>19</v>
      </c>
      <c r="D304" s="10"/>
      <c r="E304" s="9"/>
      <c r="F304" s="9" t="s">
        <v>98</v>
      </c>
      <c r="G304" s="9"/>
      <c r="H304" s="11">
        <v>44296</v>
      </c>
      <c r="I304" s="11">
        <v>44297</v>
      </c>
      <c r="J304" s="11"/>
      <c r="K304" s="20">
        <v>0</v>
      </c>
      <c r="L304" s="18">
        <v>2</v>
      </c>
      <c r="M304" s="21" t="str">
        <f t="shared" ca="1" si="1"/>
        <v>終了期日超過</v>
      </c>
    </row>
    <row r="305" spans="2:13" x14ac:dyDescent="0.4">
      <c r="B305" s="10" t="s">
        <v>10</v>
      </c>
      <c r="C305" s="10" t="s">
        <v>19</v>
      </c>
      <c r="D305" s="10"/>
      <c r="E305" s="9"/>
      <c r="F305" s="9" t="s">
        <v>99</v>
      </c>
      <c r="G305" s="9"/>
      <c r="H305" s="11">
        <v>44296</v>
      </c>
      <c r="I305" s="11">
        <v>44297</v>
      </c>
      <c r="J305" s="11"/>
      <c r="K305" s="20">
        <v>0</v>
      </c>
      <c r="L305" s="18">
        <v>2</v>
      </c>
      <c r="M305" s="21" t="str">
        <f t="shared" ca="1" si="1"/>
        <v>終了期日超過</v>
      </c>
    </row>
    <row r="306" spans="2:13" x14ac:dyDescent="0.4">
      <c r="B306" s="10" t="s">
        <v>10</v>
      </c>
      <c r="C306" s="10" t="s">
        <v>19</v>
      </c>
      <c r="D306" s="10"/>
      <c r="E306" s="9"/>
      <c r="F306" s="9" t="s">
        <v>26</v>
      </c>
      <c r="G306" s="9"/>
      <c r="H306" s="11">
        <v>44296</v>
      </c>
      <c r="I306" s="11">
        <v>44296</v>
      </c>
      <c r="J306" s="11"/>
      <c r="K306" s="20">
        <v>0</v>
      </c>
      <c r="L306" s="18">
        <v>1</v>
      </c>
      <c r="M306" s="21" t="str">
        <f t="shared" ca="1" si="1"/>
        <v>終了期日超過</v>
      </c>
    </row>
    <row r="307" spans="2:13" x14ac:dyDescent="0.4">
      <c r="B307" s="10" t="s">
        <v>10</v>
      </c>
      <c r="C307" s="10" t="s">
        <v>19</v>
      </c>
      <c r="D307" s="10"/>
      <c r="E307" s="9"/>
      <c r="F307" s="9" t="s">
        <v>250</v>
      </c>
      <c r="G307" s="9"/>
      <c r="H307" s="11">
        <v>44296</v>
      </c>
      <c r="I307" s="11">
        <v>44296</v>
      </c>
      <c r="J307" s="11"/>
      <c r="K307" s="20">
        <v>0</v>
      </c>
      <c r="L307" s="18">
        <v>1</v>
      </c>
      <c r="M307" s="21" t="str">
        <f t="shared" ca="1" si="1"/>
        <v>終了期日超過</v>
      </c>
    </row>
    <row r="308" spans="2:13" x14ac:dyDescent="0.4">
      <c r="B308" s="10" t="s">
        <v>10</v>
      </c>
      <c r="C308" s="10" t="s">
        <v>19</v>
      </c>
      <c r="D308" s="10"/>
      <c r="E308" s="9"/>
      <c r="F308" s="9" t="s">
        <v>268</v>
      </c>
      <c r="G308" s="9"/>
      <c r="H308" s="11">
        <v>44296</v>
      </c>
      <c r="I308" s="11">
        <v>44301</v>
      </c>
      <c r="J308" s="11"/>
      <c r="K308" s="20">
        <v>0</v>
      </c>
      <c r="L308" s="18">
        <v>4</v>
      </c>
      <c r="M308" s="21" t="str">
        <f t="shared" ca="1" si="1"/>
        <v>終了期日超過</v>
      </c>
    </row>
    <row r="309" spans="2:13" x14ac:dyDescent="0.4">
      <c r="B309" s="10" t="s">
        <v>10</v>
      </c>
      <c r="C309" s="10" t="s">
        <v>19</v>
      </c>
      <c r="D309" s="10"/>
      <c r="E309" s="9"/>
      <c r="F309" s="9" t="s">
        <v>27</v>
      </c>
      <c r="G309" s="9"/>
      <c r="H309" s="11">
        <v>44296</v>
      </c>
      <c r="I309" s="11">
        <v>44296</v>
      </c>
      <c r="J309" s="11"/>
      <c r="K309" s="20">
        <v>0</v>
      </c>
      <c r="L309" s="18">
        <v>1</v>
      </c>
      <c r="M309" s="21" t="str">
        <f t="shared" ca="1" si="1"/>
        <v>終了期日超過</v>
      </c>
    </row>
    <row r="310" spans="2:13" x14ac:dyDescent="0.4">
      <c r="B310" s="10" t="s">
        <v>10</v>
      </c>
      <c r="C310" s="10" t="s">
        <v>19</v>
      </c>
      <c r="D310" s="10"/>
      <c r="E310" s="9"/>
      <c r="F310" s="9" t="s">
        <v>195</v>
      </c>
      <c r="G310" s="9"/>
      <c r="H310" s="11">
        <v>44296</v>
      </c>
      <c r="I310" s="11">
        <v>44296</v>
      </c>
      <c r="J310" s="11"/>
      <c r="K310" s="20">
        <v>0</v>
      </c>
      <c r="L310" s="18">
        <v>1</v>
      </c>
      <c r="M310" s="21" t="str">
        <f t="shared" ca="1" si="1"/>
        <v>終了期日超過</v>
      </c>
    </row>
    <row r="311" spans="2:13" x14ac:dyDescent="0.4">
      <c r="B311" s="10" t="s">
        <v>10</v>
      </c>
      <c r="C311" s="10" t="s">
        <v>19</v>
      </c>
      <c r="D311" s="10"/>
      <c r="E311" s="9"/>
      <c r="F311" s="9" t="s">
        <v>269</v>
      </c>
      <c r="G311" s="9"/>
      <c r="H311" s="11">
        <v>44296</v>
      </c>
      <c r="I311" s="11">
        <v>44299</v>
      </c>
      <c r="J311" s="11"/>
      <c r="K311" s="20">
        <v>0</v>
      </c>
      <c r="L311" s="18">
        <v>2</v>
      </c>
      <c r="M311" s="21" t="str">
        <f t="shared" ca="1" si="1"/>
        <v>終了期日超過</v>
      </c>
    </row>
    <row r="312" spans="2:13" x14ac:dyDescent="0.4">
      <c r="B312" s="10" t="s">
        <v>10</v>
      </c>
      <c r="C312" s="10" t="s">
        <v>19</v>
      </c>
      <c r="D312" s="10"/>
      <c r="E312" s="9"/>
      <c r="F312" s="9" t="s">
        <v>119</v>
      </c>
      <c r="G312" s="9"/>
      <c r="H312" s="11">
        <v>44296</v>
      </c>
      <c r="I312" s="11">
        <v>44296</v>
      </c>
      <c r="J312" s="11"/>
      <c r="K312" s="20">
        <v>0</v>
      </c>
      <c r="L312" s="18">
        <v>1</v>
      </c>
      <c r="M312" s="21" t="str">
        <f t="shared" ca="1" si="1"/>
        <v>終了期日超過</v>
      </c>
    </row>
    <row r="313" spans="2:13" x14ac:dyDescent="0.4">
      <c r="B313" s="10" t="s">
        <v>10</v>
      </c>
      <c r="C313" s="10" t="s">
        <v>19</v>
      </c>
      <c r="D313" s="10"/>
      <c r="E313" s="9"/>
      <c r="F313" s="9" t="s">
        <v>251</v>
      </c>
      <c r="G313" s="9"/>
      <c r="H313" s="11">
        <v>44296</v>
      </c>
      <c r="I313" s="11">
        <v>44297</v>
      </c>
      <c r="J313" s="11"/>
      <c r="K313" s="20">
        <v>0</v>
      </c>
      <c r="L313" s="18">
        <v>2</v>
      </c>
      <c r="M313" s="21" t="str">
        <f t="shared" ca="1" si="1"/>
        <v>終了期日超過</v>
      </c>
    </row>
    <row r="314" spans="2:13" x14ac:dyDescent="0.4">
      <c r="B314" s="10" t="s">
        <v>10</v>
      </c>
      <c r="C314" s="10" t="s">
        <v>19</v>
      </c>
      <c r="D314" s="10"/>
      <c r="E314" s="9"/>
      <c r="F314" s="9" t="s">
        <v>217</v>
      </c>
      <c r="G314" s="9"/>
      <c r="H314" s="11">
        <v>44296</v>
      </c>
      <c r="I314" s="11">
        <v>44296</v>
      </c>
      <c r="J314" s="11"/>
      <c r="K314" s="20">
        <v>0</v>
      </c>
      <c r="L314" s="18">
        <v>1</v>
      </c>
      <c r="M314" s="21" t="str">
        <f t="shared" ca="1" si="1"/>
        <v>終了期日超過</v>
      </c>
    </row>
    <row r="315" spans="2:13" x14ac:dyDescent="0.4">
      <c r="B315" s="10" t="s">
        <v>10</v>
      </c>
      <c r="C315" s="10" t="s">
        <v>19</v>
      </c>
      <c r="D315" s="10"/>
      <c r="E315" s="9"/>
      <c r="F315" s="9" t="s">
        <v>100</v>
      </c>
      <c r="G315" s="9"/>
      <c r="H315" s="11">
        <v>44296</v>
      </c>
      <c r="I315" s="11">
        <v>44297</v>
      </c>
      <c r="J315" s="11"/>
      <c r="K315" s="20">
        <v>0</v>
      </c>
      <c r="L315" s="18">
        <v>2</v>
      </c>
      <c r="M315" s="21" t="str">
        <f t="shared" ca="1" si="1"/>
        <v>終了期日超過</v>
      </c>
    </row>
    <row r="316" spans="2:13" x14ac:dyDescent="0.4">
      <c r="B316" s="10" t="s">
        <v>10</v>
      </c>
      <c r="C316" s="10" t="s">
        <v>19</v>
      </c>
      <c r="D316" s="10"/>
      <c r="E316" s="9"/>
      <c r="F316" s="9" t="s">
        <v>297</v>
      </c>
      <c r="G316" s="9"/>
      <c r="H316" s="11">
        <v>44296</v>
      </c>
      <c r="I316" s="11">
        <v>44296</v>
      </c>
      <c r="J316" s="11"/>
      <c r="K316" s="20">
        <v>0</v>
      </c>
      <c r="L316" s="18">
        <v>1</v>
      </c>
      <c r="M316" s="21" t="str">
        <f t="shared" ca="1" si="1"/>
        <v>終了期日超過</v>
      </c>
    </row>
    <row r="317" spans="2:13" x14ac:dyDescent="0.4">
      <c r="B317" s="10" t="s">
        <v>10</v>
      </c>
      <c r="C317" s="10" t="s">
        <v>77</v>
      </c>
      <c r="D317" s="10"/>
      <c r="E317" s="9"/>
      <c r="F317" s="9"/>
      <c r="G317" s="9"/>
      <c r="H317" s="11">
        <v>44299</v>
      </c>
      <c r="I317" s="11">
        <v>44305</v>
      </c>
      <c r="J317" s="11"/>
      <c r="K317" s="20">
        <v>0</v>
      </c>
      <c r="L317" s="18">
        <v>5</v>
      </c>
      <c r="M317" s="21" t="str">
        <f t="shared" ca="1" si="1"/>
        <v>終了期日超過</v>
      </c>
    </row>
    <row r="318" spans="2:13" x14ac:dyDescent="0.4">
      <c r="B318" s="10" t="s">
        <v>10</v>
      </c>
      <c r="C318" s="10" t="s">
        <v>93</v>
      </c>
      <c r="D318" s="10"/>
      <c r="E318" s="9"/>
      <c r="F318" s="9"/>
      <c r="G318" s="9"/>
      <c r="H318" s="11">
        <v>44306</v>
      </c>
      <c r="I318" s="11">
        <v>44307</v>
      </c>
      <c r="J318" s="11"/>
      <c r="K318" s="20">
        <v>0</v>
      </c>
      <c r="L318" s="18">
        <v>2</v>
      </c>
      <c r="M318" s="21" t="str">
        <f t="shared" ca="1" si="1"/>
        <v>終了期日超過</v>
      </c>
    </row>
    <row r="319" spans="2:13" x14ac:dyDescent="0.4">
      <c r="B319" s="10" t="s">
        <v>10</v>
      </c>
      <c r="C319" s="10" t="s">
        <v>39</v>
      </c>
      <c r="D319" s="10"/>
      <c r="E319" s="9"/>
      <c r="F319" s="9"/>
      <c r="G319" s="9"/>
      <c r="H319" s="11">
        <v>44308</v>
      </c>
      <c r="I319" s="11">
        <v>44309</v>
      </c>
      <c r="J319" s="11"/>
      <c r="K319" s="20">
        <v>0</v>
      </c>
      <c r="L319" s="18">
        <v>2</v>
      </c>
      <c r="M319" s="21" t="str">
        <f t="shared" ca="1" si="1"/>
        <v>終了期日超過</v>
      </c>
    </row>
    <row r="320" spans="2:13" x14ac:dyDescent="0.4">
      <c r="B320" s="10" t="s">
        <v>120</v>
      </c>
      <c r="C320" s="10"/>
      <c r="D320" s="10"/>
      <c r="E320" s="9"/>
      <c r="F320" s="9"/>
      <c r="G320" s="9"/>
      <c r="H320" s="11">
        <v>44310</v>
      </c>
      <c r="I320" s="11">
        <v>44318</v>
      </c>
      <c r="J320" s="11"/>
      <c r="K320" s="20">
        <v>0</v>
      </c>
      <c r="L320" s="18">
        <v>4</v>
      </c>
      <c r="M320" s="21" t="str">
        <f t="shared" ca="1" si="1"/>
        <v>終了期日超過</v>
      </c>
    </row>
    <row r="321" spans="2:30" x14ac:dyDescent="0.4">
      <c r="B321" s="10" t="s">
        <v>67</v>
      </c>
      <c r="C321" s="10" t="s">
        <v>242</v>
      </c>
      <c r="D321" s="10"/>
      <c r="E321" s="9"/>
      <c r="F321" s="9"/>
      <c r="G321" s="9"/>
      <c r="H321" s="11">
        <v>44310</v>
      </c>
      <c r="I321" s="11">
        <v>44313</v>
      </c>
      <c r="J321" s="11"/>
      <c r="K321" s="20">
        <v>0</v>
      </c>
      <c r="L321" s="18">
        <v>2</v>
      </c>
      <c r="M321" s="21" t="str">
        <f t="shared" ca="1" si="1"/>
        <v>終了期日超過</v>
      </c>
    </row>
    <row r="322" spans="2:30" x14ac:dyDescent="0.4">
      <c r="B322" s="10" t="s">
        <v>67</v>
      </c>
      <c r="C322" s="10" t="s">
        <v>67</v>
      </c>
      <c r="D322" s="10"/>
      <c r="E322" s="9"/>
      <c r="F322" s="9"/>
      <c r="G322" s="9"/>
      <c r="H322" s="11">
        <v>44314</v>
      </c>
      <c r="I322" s="11">
        <v>44319</v>
      </c>
      <c r="J322" s="11"/>
      <c r="K322" s="20">
        <v>0</v>
      </c>
      <c r="L322" s="18">
        <v>2</v>
      </c>
      <c r="M322" s="21" t="str">
        <f t="shared" ca="1" si="1"/>
        <v>終了期日超過</v>
      </c>
    </row>
    <row r="323" spans="2:30" x14ac:dyDescent="0.4">
      <c r="B323" s="10" t="s">
        <v>125</v>
      </c>
      <c r="C323" s="10"/>
      <c r="D323" s="10"/>
      <c r="E323" s="9"/>
      <c r="F323" s="9"/>
      <c r="G323" s="9"/>
      <c r="H323" s="11">
        <v>44317</v>
      </c>
      <c r="I323" s="11">
        <v>44324</v>
      </c>
      <c r="J323" s="11"/>
      <c r="K323" s="20">
        <v>0</v>
      </c>
      <c r="L323" s="18">
        <v>2</v>
      </c>
      <c r="M323" s="21" t="str">
        <f t="shared" ca="1" si="1"/>
        <v>終了期日超過</v>
      </c>
    </row>
    <row r="324" spans="2:30" x14ac:dyDescent="0.4">
      <c r="B324" s="10" t="s">
        <v>257</v>
      </c>
      <c r="C324" s="10" t="s">
        <v>159</v>
      </c>
      <c r="D324" s="10"/>
      <c r="E324" s="9"/>
      <c r="F324" s="9"/>
      <c r="G324" s="9"/>
      <c r="H324" s="11">
        <v>44317</v>
      </c>
      <c r="I324" s="11">
        <v>44320</v>
      </c>
      <c r="J324" s="11"/>
      <c r="K324" s="20">
        <v>0</v>
      </c>
      <c r="L324" s="18">
        <v>4</v>
      </c>
      <c r="M324" s="21" t="str">
        <f t="shared" ca="1" si="1"/>
        <v>終了期日超過</v>
      </c>
    </row>
    <row r="325" spans="2:30" x14ac:dyDescent="0.4">
      <c r="B325" s="10" t="s">
        <v>257</v>
      </c>
      <c r="C325" s="10" t="s">
        <v>257</v>
      </c>
      <c r="D325" s="10"/>
      <c r="E325" s="9"/>
      <c r="F325" s="9"/>
      <c r="G325" s="9"/>
      <c r="H325" s="11">
        <v>44321</v>
      </c>
      <c r="I325" s="11">
        <v>44324</v>
      </c>
      <c r="J325" s="11"/>
      <c r="K325" s="20">
        <v>0</v>
      </c>
      <c r="L325" s="18">
        <v>2</v>
      </c>
      <c r="M325" s="21" t="str">
        <f t="shared" ca="1" si="1"/>
        <v>終了期日超過</v>
      </c>
    </row>
    <row r="326" spans="2:30" x14ac:dyDescent="0.4">
      <c r="B326" s="10" t="s">
        <v>126</v>
      </c>
      <c r="C326" s="10"/>
      <c r="D326" s="10"/>
      <c r="E326" s="9"/>
      <c r="F326" s="9"/>
      <c r="G326" s="9"/>
      <c r="H326" s="11">
        <v>44317</v>
      </c>
      <c r="I326" s="11">
        <v>44325</v>
      </c>
      <c r="J326" s="11"/>
      <c r="K326" s="20">
        <v>0</v>
      </c>
      <c r="L326" s="18">
        <v>2</v>
      </c>
      <c r="M326" s="21" t="str">
        <f t="shared" ca="1" si="1"/>
        <v>終了期日超過</v>
      </c>
    </row>
    <row r="327" spans="2:30" x14ac:dyDescent="0.4">
      <c r="B327" s="10" t="s">
        <v>68</v>
      </c>
      <c r="C327" s="10"/>
      <c r="D327" s="10"/>
      <c r="E327" s="9"/>
      <c r="F327" s="9"/>
      <c r="G327" s="9"/>
      <c r="H327" s="11">
        <v>44348</v>
      </c>
      <c r="I327" s="11">
        <v>44377</v>
      </c>
      <c r="J327" s="11"/>
      <c r="K327" s="20">
        <v>0</v>
      </c>
      <c r="L327" s="18">
        <v>22</v>
      </c>
      <c r="M327" s="21" t="str">
        <f t="shared" ca="1" si="1"/>
        <v>終了期日超過</v>
      </c>
    </row>
    <row r="328" spans="2:30" x14ac:dyDescent="0.4">
      <c r="B328" s="10" t="s">
        <v>258</v>
      </c>
      <c r="C328" s="10"/>
      <c r="D328" s="10"/>
      <c r="E328" s="9"/>
      <c r="F328" s="9"/>
      <c r="G328" s="9"/>
      <c r="H328" s="11">
        <v>44327</v>
      </c>
      <c r="I328" s="11">
        <v>44362</v>
      </c>
      <c r="J328" s="11"/>
      <c r="K328" s="20">
        <v>0</v>
      </c>
      <c r="L328" s="18">
        <v>26</v>
      </c>
      <c r="M328" s="21" t="str">
        <f t="shared" ca="1" si="1"/>
        <v>終了期日超過</v>
      </c>
    </row>
    <row r="329" spans="2:30" x14ac:dyDescent="0.4">
      <c r="B329" s="10" t="s">
        <v>279</v>
      </c>
      <c r="C329" s="10"/>
      <c r="D329" s="10"/>
      <c r="E329" s="9"/>
      <c r="F329" s="9"/>
      <c r="G329" s="9"/>
      <c r="H329" s="11">
        <v>44377</v>
      </c>
      <c r="I329" s="11">
        <v>44406</v>
      </c>
      <c r="J329" s="11"/>
      <c r="K329" s="20">
        <v>0</v>
      </c>
      <c r="L329" s="18">
        <v>21</v>
      </c>
      <c r="M329" s="21" t="str">
        <f t="shared" ca="1" si="1"/>
        <v>終了期日超過</v>
      </c>
    </row>
    <row r="330" spans="2:30" x14ac:dyDescent="0.4">
      <c r="B330" s="10" t="s">
        <v>105</v>
      </c>
      <c r="C330" s="10"/>
      <c r="D330" s="10"/>
      <c r="E330" s="9"/>
      <c r="F330" s="9"/>
      <c r="G330" s="9"/>
      <c r="H330" s="11">
        <v>44197</v>
      </c>
      <c r="I330" s="11">
        <v>44407</v>
      </c>
      <c r="J330" s="11"/>
      <c r="K330" s="20">
        <v>0.2</v>
      </c>
      <c r="L330" s="18">
        <v>114.4</v>
      </c>
      <c r="M330" s="21" t="str">
        <f t="shared" ca="1" si="1"/>
        <v>終了期日超過</v>
      </c>
    </row>
    <row r="336" spans="2:30" ht="18.75" x14ac:dyDescent="0.4">
      <c r="AB336" s="7"/>
      <c r="AC336" s="7"/>
      <c r="AD336" s="7"/>
    </row>
    <row r="337" spans="28:30" ht="18.75" x14ac:dyDescent="0.4">
      <c r="AB337" s="7"/>
      <c r="AC337" s="7"/>
      <c r="AD337" s="7"/>
    </row>
    <row r="338" spans="28:30" ht="18.75" x14ac:dyDescent="0.4">
      <c r="AB338" s="7"/>
      <c r="AC338" s="7"/>
      <c r="AD338" s="7"/>
    </row>
    <row r="339" spans="28:30" ht="18.75" x14ac:dyDescent="0.4">
      <c r="AB339" s="7"/>
      <c r="AC339" s="7"/>
      <c r="AD339" s="7"/>
    </row>
    <row r="340" spans="28:30" ht="18.75" x14ac:dyDescent="0.4">
      <c r="AB340" s="7"/>
      <c r="AC340" s="7"/>
      <c r="AD340" s="7"/>
    </row>
    <row r="341" spans="28:30" ht="18.75" x14ac:dyDescent="0.4">
      <c r="AB341" s="7"/>
      <c r="AC341" s="7"/>
      <c r="AD341" s="7"/>
    </row>
    <row r="342" spans="28:30" ht="18.75" x14ac:dyDescent="0.4">
      <c r="AB342" s="7"/>
      <c r="AC342" s="7"/>
      <c r="AD342" s="7"/>
    </row>
    <row r="343" spans="28:30" ht="18.75" x14ac:dyDescent="0.4">
      <c r="AB343" s="7"/>
      <c r="AC343" s="7"/>
      <c r="AD343" s="7"/>
    </row>
    <row r="344" spans="28:30" ht="18.75" x14ac:dyDescent="0.4">
      <c r="AB344" s="7"/>
      <c r="AC344" s="7"/>
      <c r="AD344" s="7"/>
    </row>
    <row r="345" spans="28:30" ht="18.75" x14ac:dyDescent="0.4">
      <c r="AB345" s="7"/>
      <c r="AC345" s="7"/>
      <c r="AD345" s="7"/>
    </row>
    <row r="346" spans="28:30" ht="18.75" x14ac:dyDescent="0.4">
      <c r="AB346" s="7"/>
      <c r="AC346" s="7"/>
      <c r="AD346" s="7"/>
    </row>
    <row r="347" spans="28:30" ht="18.75" x14ac:dyDescent="0.4">
      <c r="AB347" s="7"/>
      <c r="AC347" s="7"/>
      <c r="AD347" s="7"/>
    </row>
  </sheetData>
  <autoFilter ref="A35:M354" xr:uid="{00000000-0009-0000-0000-000006000000}"/>
  <mergeCells count="3">
    <mergeCell ref="L2:M2"/>
    <mergeCell ref="H5:I5"/>
    <mergeCell ref="H18:I18"/>
  </mergeCells>
  <phoneticPr fontId="9"/>
  <conditionalFormatting sqref="M36:M330">
    <cfRule type="cellIs" dxfId="27" priority="2" operator="equal">
      <formula>"開始期日超過"</formula>
    </cfRule>
    <cfRule type="cellIs" dxfId="26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53"/>
  <sheetViews>
    <sheetView showGridLines="0" topLeftCell="A4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COUNTIF($M$36:M39975,Y24)</f>
        <v>0</v>
      </c>
    </row>
    <row r="25" spans="8:30" x14ac:dyDescent="0.4">
      <c r="H25" s="12"/>
      <c r="M25" s="16"/>
      <c r="Y25" s="5" t="s">
        <v>31</v>
      </c>
      <c r="Z25" s="5">
        <f ca="1">COUNTIF($M$36:M39976,Y25)</f>
        <v>1</v>
      </c>
    </row>
    <row r="26" spans="8:30" ht="18.75" x14ac:dyDescent="0.4">
      <c r="H26" s="12"/>
      <c r="M26" s="16"/>
      <c r="Y26" s="5" t="s">
        <v>276</v>
      </c>
      <c r="Z26" s="5">
        <f ca="1">COUNTIF($M$36:M39977,Y26)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COUNTIF($M$36:M39978,Y27)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COUNTIF($M$36:M39979,Y28)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30" ht="16.5" x14ac:dyDescent="0.4">
      <c r="A34" s="13" t="s">
        <v>197</v>
      </c>
    </row>
    <row r="35" spans="1:30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30" x14ac:dyDescent="0.4">
      <c r="B36" s="10" t="s">
        <v>185</v>
      </c>
      <c r="C36" s="10"/>
      <c r="D36" s="10"/>
      <c r="E36" s="9"/>
      <c r="F36" s="9"/>
      <c r="G36" s="9"/>
      <c r="H36" s="11">
        <v>44228</v>
      </c>
      <c r="I36" s="11">
        <v>44530</v>
      </c>
      <c r="J36" s="11"/>
      <c r="K36" s="20">
        <v>0.1</v>
      </c>
      <c r="L36" s="18">
        <v>185.4</v>
      </c>
      <c r="M36" s="21" t="str">
        <f ca="1">IF(I36="","スケジュール未設定",IF(J36&lt;&gt;"","完了済",IF(I36&lt;$W$1,"終了期日超過",IF(K36&gt;0,"着手中",IF(H36&lt;$W$1,"開始期日超過")))))</f>
        <v>終了期日超過</v>
      </c>
    </row>
    <row r="42" spans="1:30" ht="18.75" x14ac:dyDescent="0.4">
      <c r="AB42" s="7"/>
      <c r="AC42" s="7"/>
      <c r="AD42" s="7"/>
    </row>
    <row r="43" spans="1:30" ht="18.75" x14ac:dyDescent="0.4">
      <c r="AB43" s="7"/>
      <c r="AC43" s="7"/>
      <c r="AD43" s="7"/>
    </row>
    <row r="44" spans="1:30" ht="18.75" x14ac:dyDescent="0.4">
      <c r="AB44" s="7"/>
      <c r="AC44" s="7"/>
      <c r="AD44" s="7"/>
    </row>
    <row r="45" spans="1:30" ht="18.75" x14ac:dyDescent="0.4">
      <c r="AB45" s="7"/>
      <c r="AC45" s="7"/>
      <c r="AD45" s="7"/>
    </row>
    <row r="46" spans="1:30" ht="18.75" x14ac:dyDescent="0.4">
      <c r="AB46" s="7"/>
      <c r="AC46" s="7"/>
      <c r="AD46" s="7"/>
    </row>
    <row r="47" spans="1:30" ht="18.75" x14ac:dyDescent="0.4">
      <c r="AB47" s="7"/>
      <c r="AC47" s="7"/>
      <c r="AD47" s="7"/>
    </row>
    <row r="48" spans="1:30" ht="18.75" x14ac:dyDescent="0.4">
      <c r="AB48" s="7"/>
      <c r="AC48" s="7"/>
      <c r="AD48" s="7"/>
    </row>
    <row r="49" spans="28:30" ht="18.75" x14ac:dyDescent="0.4">
      <c r="AB49" s="7"/>
      <c r="AC49" s="7"/>
      <c r="AD49" s="7"/>
    </row>
    <row r="50" spans="28:30" ht="18.75" x14ac:dyDescent="0.4">
      <c r="AB50" s="7"/>
      <c r="AC50" s="7"/>
      <c r="AD50" s="7"/>
    </row>
    <row r="51" spans="28:30" ht="18.75" x14ac:dyDescent="0.4">
      <c r="AB51" s="7"/>
      <c r="AC51" s="7"/>
      <c r="AD51" s="7"/>
    </row>
    <row r="52" spans="28:30" ht="18.75" x14ac:dyDescent="0.4">
      <c r="AB52" s="7"/>
      <c r="AC52" s="7"/>
      <c r="AD52" s="7"/>
    </row>
    <row r="53" spans="28:30" ht="18.75" x14ac:dyDescent="0.4">
      <c r="AB53" s="7"/>
      <c r="AC53" s="7"/>
      <c r="AD53" s="7"/>
    </row>
  </sheetData>
  <autoFilter ref="A35:M60" xr:uid="{00000000-0009-0000-0000-000007000000}"/>
  <mergeCells count="3">
    <mergeCell ref="L2:M2"/>
    <mergeCell ref="H5:I5"/>
    <mergeCell ref="H18:I18"/>
  </mergeCells>
  <phoneticPr fontId="9"/>
  <conditionalFormatting sqref="M36">
    <cfRule type="cellIs" dxfId="25" priority="2" operator="equal">
      <formula>"開始期日超過"</formula>
    </cfRule>
    <cfRule type="cellIs" dxfId="24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53"/>
  <sheetViews>
    <sheetView showGridLines="0" topLeftCell="A9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44967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COUNTIF($M$36:M39975,Y24)</f>
        <v>0</v>
      </c>
    </row>
    <row r="25" spans="8:30" x14ac:dyDescent="0.4">
      <c r="H25" s="12"/>
      <c r="M25" s="16"/>
      <c r="Y25" s="5" t="s">
        <v>31</v>
      </c>
      <c r="Z25" s="5">
        <f ca="1">COUNTIF($M$36:M39976,Y25)</f>
        <v>1</v>
      </c>
    </row>
    <row r="26" spans="8:30" ht="18.75" x14ac:dyDescent="0.4">
      <c r="H26" s="12"/>
      <c r="M26" s="16"/>
      <c r="Y26" s="5" t="s">
        <v>276</v>
      </c>
      <c r="Z26" s="5">
        <f ca="1">COUNTIF($M$36:M39977,Y26)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COUNTIF($M$36:M39978,Y27)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COUNTIF($M$36:M39979,Y28)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30" ht="16.5" x14ac:dyDescent="0.4">
      <c r="A34" s="13" t="s">
        <v>197</v>
      </c>
    </row>
    <row r="35" spans="1:30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30" x14ac:dyDescent="0.4">
      <c r="B36" s="10" t="s">
        <v>185</v>
      </c>
      <c r="C36" s="10"/>
      <c r="D36" s="10"/>
      <c r="E36" s="9"/>
      <c r="F36" s="9"/>
      <c r="G36" s="9"/>
      <c r="H36" s="11">
        <v>44317</v>
      </c>
      <c r="I36" s="11">
        <v>44681</v>
      </c>
      <c r="J36" s="11"/>
      <c r="K36" s="20">
        <v>0</v>
      </c>
      <c r="L36" s="18">
        <v>246</v>
      </c>
      <c r="M36" s="21" t="str">
        <f ca="1">IF(I36="","スケジュール未設定",IF(J36&lt;&gt;"","完了済",IF(I36&lt;$W$1,"終了期日超過",IF(K36&gt;0,"着手中",IF(H36&lt;$W$1,"開始期日超過")))))</f>
        <v>終了期日超過</v>
      </c>
    </row>
    <row r="42" spans="1:30" ht="18.75" x14ac:dyDescent="0.4">
      <c r="AB42" s="7"/>
      <c r="AC42" s="7"/>
      <c r="AD42" s="7"/>
    </row>
    <row r="43" spans="1:30" ht="18.75" x14ac:dyDescent="0.4">
      <c r="AB43" s="7"/>
      <c r="AC43" s="7"/>
      <c r="AD43" s="7"/>
    </row>
    <row r="44" spans="1:30" ht="18.75" x14ac:dyDescent="0.4">
      <c r="AB44" s="7"/>
      <c r="AC44" s="7"/>
      <c r="AD44" s="7"/>
    </row>
    <row r="45" spans="1:30" ht="18.75" x14ac:dyDescent="0.4">
      <c r="AB45" s="7"/>
      <c r="AC45" s="7"/>
      <c r="AD45" s="7"/>
    </row>
    <row r="46" spans="1:30" ht="18.75" x14ac:dyDescent="0.4">
      <c r="AB46" s="7"/>
      <c r="AC46" s="7"/>
      <c r="AD46" s="7"/>
    </row>
    <row r="47" spans="1:30" ht="18.75" x14ac:dyDescent="0.4">
      <c r="AB47" s="7"/>
      <c r="AC47" s="7"/>
      <c r="AD47" s="7"/>
    </row>
    <row r="48" spans="1:30" ht="18.75" x14ac:dyDescent="0.4">
      <c r="AB48" s="7"/>
      <c r="AC48" s="7"/>
      <c r="AD48" s="7"/>
    </row>
    <row r="49" spans="28:30" ht="18.75" x14ac:dyDescent="0.4">
      <c r="AB49" s="7"/>
      <c r="AC49" s="7"/>
      <c r="AD49" s="7"/>
    </row>
    <row r="50" spans="28:30" ht="18.75" x14ac:dyDescent="0.4">
      <c r="AB50" s="7"/>
      <c r="AC50" s="7"/>
      <c r="AD50" s="7"/>
    </row>
    <row r="51" spans="28:30" ht="18.75" x14ac:dyDescent="0.4">
      <c r="AB51" s="7"/>
      <c r="AC51" s="7"/>
      <c r="AD51" s="7"/>
    </row>
    <row r="52" spans="28:30" ht="18.75" x14ac:dyDescent="0.4">
      <c r="AB52" s="7"/>
      <c r="AC52" s="7"/>
      <c r="AD52" s="7"/>
    </row>
    <row r="53" spans="28:30" ht="18.75" x14ac:dyDescent="0.4">
      <c r="AB53" s="7"/>
      <c r="AC53" s="7"/>
      <c r="AD53" s="7"/>
    </row>
  </sheetData>
  <autoFilter ref="A35:M60" xr:uid="{00000000-0009-0000-0000-000008000000}"/>
  <mergeCells count="3">
    <mergeCell ref="L2:M2"/>
    <mergeCell ref="H5:I5"/>
    <mergeCell ref="H18:I18"/>
  </mergeCells>
  <phoneticPr fontId="9"/>
  <conditionalFormatting sqref="M36">
    <cfRule type="cellIs" dxfId="23" priority="2" operator="equal">
      <formula>"開始期日超過"</formula>
    </cfRule>
    <cfRule type="cellIs" dxfId="22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606D7601-1DD9-4E00-8ED2-94048B352F11}"/>
</file>

<file path=customXml/itemProps2.xml><?xml version="1.0" encoding="utf-8"?>
<ds:datastoreItem xmlns:ds="http://schemas.openxmlformats.org/officeDocument/2006/customXml" ds:itemID="{074BAD55-D198-4784-AC0E-4D29D21A1107}"/>
</file>

<file path=customXml/itemProps3.xml><?xml version="1.0" encoding="utf-8"?>
<ds:datastoreItem xmlns:ds="http://schemas.openxmlformats.org/officeDocument/2006/customXml" ds:itemID="{29A68C28-4CC9-4F58-B90E-EAD7F69362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20</vt:i4>
      </vt:variant>
    </vt:vector>
  </HeadingPairs>
  <TitlesOfParts>
    <vt:vector size="20" baseType="lpstr">
      <vt:lpstr>開発1部共通費</vt:lpstr>
      <vt:lpstr>生産管理PKG1.2</vt:lpstr>
      <vt:lpstr>蕨ネットスーパ</vt:lpstr>
      <vt:lpstr>蕨ネット基盤構築</vt:lpstr>
      <vt:lpstr>大凧風車発電IFRS</vt:lpstr>
      <vt:lpstr>ヘレン化粧品海外販売</vt:lpstr>
      <vt:lpstr>丸の内ネットスーパ2</vt:lpstr>
      <vt:lpstr>朝夕保守2011</vt:lpstr>
      <vt:lpstr>蕨ネット保守</vt:lpstr>
      <vt:lpstr>エンサイクロン社 常駐</vt:lpstr>
      <vt:lpstr>朝夕洋食器生産管理１</vt:lpstr>
      <vt:lpstr>朝夕洋食器原価管理１</vt:lpstr>
      <vt:lpstr>ハナミズキ販売管理</vt:lpstr>
      <vt:lpstr>アマリリス生産管理</vt:lpstr>
      <vt:lpstr>ガーデンコマース</vt:lpstr>
      <vt:lpstr>ミズバショウ生産管理</vt:lpstr>
      <vt:lpstr>テスト代表PJ</vt:lpstr>
      <vt:lpstr>テスト子PJ</vt:lpstr>
      <vt:lpstr>テスト子PJ2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Takada Hiroki</cp:lastModifiedBy>
  <cp:lastPrinted>2023-02-03T08:48:21Z</cp:lastPrinted>
  <dcterms:modified xsi:type="dcterms:W3CDTF">2023-02-10T07:59:25Z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