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5_タスク超過チェックリスト/CTL/"/>
    </mc:Choice>
  </mc:AlternateContent>
  <xr:revisionPtr revIDLastSave="177" documentId="6_{AB475DF8-5B0B-4ADC-9C47-46F5608E7F92}" xr6:coauthVersionLast="47" xr6:coauthVersionMax="47" xr10:uidLastSave="{CFB21B04-FCF0-4E5B-880A-56A79C0070EA}"/>
  <bookViews>
    <workbookView xWindow="-120" yWindow="-16320" windowWidth="29040" windowHeight="16440" xr2:uid="{00000000-000D-0000-FFFF-FFFF00000000}"/>
  </bookViews>
  <sheets>
    <sheet name="TemplateMark" sheetId="18" r:id="rId1"/>
    <sheet name="ExportMark" sheetId="15" r:id="rId2"/>
    <sheet name="ImportMark" sheetId="16" r:id="rId3"/>
    <sheet name="TemplateSkip" sheetId="14" r:id="rId4"/>
    <sheet name="ExportSkip" sheetId="13" r:id="rId5"/>
    <sheet name="ImportSkip" sheetId="17" r:id="rId6"/>
    <sheet name="TemplateList" sheetId="30" r:id="rId7"/>
    <sheet name="export (一覧)" sheetId="7" r:id="rId8"/>
    <sheet name="import (一覧)" sheetId="9" r:id="rId9"/>
    <sheet name="Sheet4" sheetId="11" state="hidden" r:id="rId10"/>
  </sheets>
  <definedNames>
    <definedName name="_Fill" localSheetId="7" hidden="1">#REF!</definedName>
    <definedName name="_Fill" localSheetId="1" hidden="1">#REF!</definedName>
    <definedName name="_Fill" localSheetId="4" hidden="1">#REF!</definedName>
    <definedName name="_Fill" localSheetId="8" hidden="1">#REF!</definedName>
    <definedName name="_Fill" localSheetId="2" hidden="1">#REF!</definedName>
    <definedName name="_Fill" localSheetId="5" hidden="1">#REF!</definedName>
    <definedName name="_Fill" hidden="1">#REF!</definedName>
    <definedName name="_xlnm._FilterDatabase" localSheetId="6" hidden="1">TemplateList!$A$35:$M$60</definedName>
  </definedNames>
  <calcPr calcId="191029"/>
  <pivotCaches>
    <pivotCache cacheId="0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6" i="30" l="1"/>
  <c r="W1" i="30" l="1"/>
  <c r="Z26" i="30" l="1"/>
  <c r="Z25" i="30"/>
  <c r="Z24" i="30"/>
  <c r="Z28" i="30" l="1"/>
  <c r="Z27" i="30"/>
  <c r="V4" i="18" l="1"/>
</calcChain>
</file>

<file path=xl/sharedStrings.xml><?xml version="1.0" encoding="utf-8"?>
<sst xmlns="http://schemas.openxmlformats.org/spreadsheetml/2006/main" count="495" uniqueCount="152">
  <si>
    <t>CTL</t>
    <phoneticPr fontId="4"/>
  </si>
  <si>
    <t>START</t>
    <phoneticPr fontId="4"/>
  </si>
  <si>
    <t>END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</si>
  <si>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</si>
  <si>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</si>
  <si>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</si>
  <si>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</si>
  <si>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</si>
  <si>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</si>
  <si>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</si>
  <si>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</si>
  <si>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yes</t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</si>
  <si>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</si>
  <si>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</si>
  <si>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A2</t>
  </si>
  <si>
    <t>A2</t>
    <phoneticPr fontId="4"/>
  </si>
  <si>
    <t>プロジェクト略名</t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</si>
  <si>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</si>
  <si>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</si>
  <si>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基本入力</t>
    <rPh sb="0" eb="2">
      <t>キホン</t>
    </rPh>
    <rPh sb="2" eb="4">
      <t>ニュウリョク</t>
    </rPh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</si>
  <si>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</si>
  <si>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区分</t>
    <rPh sb="0" eb="2">
      <t>クブン</t>
    </rPh>
    <phoneticPr fontId="4"/>
  </si>
  <si>
    <t>DATA</t>
  </si>
  <si>
    <t>セット先セル</t>
    <rPh sb="3" eb="4">
      <t>サキ</t>
    </rPh>
    <phoneticPr fontId="4"/>
  </si>
  <si>
    <t>ひな形の行数または列数</t>
    <phoneticPr fontId="4"/>
  </si>
  <si>
    <t>END</t>
  </si>
  <si>
    <t>変換入力</t>
    <rPh sb="0" eb="2">
      <t>ヘンカン</t>
    </rPh>
    <rPh sb="2" eb="4">
      <t>ニュウリョク</t>
    </rPh>
    <phoneticPr fontId="4"/>
  </si>
  <si>
    <t>項目A</t>
    <rPh sb="0" eb="2">
      <t>コウモク</t>
    </rPh>
    <phoneticPr fontId="4"/>
  </si>
  <si>
    <t>項目B</t>
    <rPh sb="0" eb="2">
      <t>コウモク</t>
    </rPh>
    <phoneticPr fontId="4"/>
  </si>
  <si>
    <t>マッチキー</t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</si>
  <si>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</si>
  <si>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直データ</t>
    <rPh sb="0" eb="1">
      <t>チョク</t>
    </rPh>
    <phoneticPr fontId="4"/>
  </si>
  <si>
    <t>判定</t>
    <rPh sb="0" eb="2">
      <t>ハンテイ</t>
    </rPh>
    <phoneticPr fontId="30"/>
  </si>
  <si>
    <t>行ラベル</t>
  </si>
  <si>
    <t>(空白)</t>
  </si>
  <si>
    <t>総計</t>
  </si>
  <si>
    <t>個数 / マイルストーン名</t>
  </si>
  <si>
    <t>範囲限定の左上</t>
    <rPh sb="0" eb="2">
      <t>ハンイ</t>
    </rPh>
    <rPh sb="2" eb="4">
      <t>ゲンテイ</t>
    </rPh>
    <rPh sb="5" eb="7">
      <t>ヒダリウエ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</si>
  <si>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</si>
  <si>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</si>
  <si>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タスクコード</t>
    <phoneticPr fontId="4"/>
  </si>
  <si>
    <t>タスク名</t>
    <rPh sb="3" eb="4">
      <t>メイ</t>
    </rPh>
    <phoneticPr fontId="4"/>
  </si>
  <si>
    <t>AC2</t>
    <phoneticPr fontId="4"/>
  </si>
  <si>
    <t>N2</t>
    <phoneticPr fontId="4"/>
  </si>
  <si>
    <t>■タスク一覧</t>
    <rPh sb="4" eb="6">
      <t>イチラン</t>
    </rPh>
    <phoneticPr fontId="30"/>
  </si>
  <si>
    <t>プロジェクトコード枝番</t>
    <rPh sb="9" eb="11">
      <t>エダバン</t>
    </rPh>
    <phoneticPr fontId="4"/>
  </si>
  <si>
    <t>遅れ日数</t>
    <rPh sb="0" eb="1">
      <t>オク</t>
    </rPh>
    <rPh sb="2" eb="4">
      <t>ニッスウ</t>
    </rPh>
    <phoneticPr fontId="4"/>
  </si>
  <si>
    <t>タスク超過リスト</t>
    <rPh sb="3" eb="5">
      <t>チョウカ</t>
    </rPh>
    <phoneticPr fontId="29"/>
  </si>
  <si>
    <t>E2</t>
    <phoneticPr fontId="4"/>
  </si>
  <si>
    <t>タスクコード2</t>
    <phoneticPr fontId="4"/>
  </si>
  <si>
    <t>タスク名2</t>
    <rPh sb="3" eb="4">
      <t>メイ</t>
    </rPh>
    <phoneticPr fontId="4"/>
  </si>
  <si>
    <t>タスクコード3</t>
    <phoneticPr fontId="4"/>
  </si>
  <si>
    <t>タスク名3</t>
    <rPh sb="3" eb="4">
      <t>メイ</t>
    </rPh>
    <phoneticPr fontId="4"/>
  </si>
  <si>
    <t>明細コード</t>
    <rPh sb="0" eb="2">
      <t>メイサイ</t>
    </rPh>
    <phoneticPr fontId="4"/>
  </si>
  <si>
    <t>明細名</t>
    <rPh sb="0" eb="3">
      <t>メイサイメイ</t>
    </rPh>
    <phoneticPr fontId="4"/>
  </si>
  <si>
    <t>工程コード</t>
    <rPh sb="0" eb="2">
      <t>コウテイ</t>
    </rPh>
    <phoneticPr fontId="4"/>
  </si>
  <si>
    <t>工程名</t>
    <rPh sb="0" eb="3">
      <t>コウテイメイ</t>
    </rPh>
    <phoneticPr fontId="4"/>
  </si>
  <si>
    <t>主担当者コード</t>
    <rPh sb="0" eb="4">
      <t>シュタントウシャ</t>
    </rPh>
    <phoneticPr fontId="4"/>
  </si>
  <si>
    <t>主担当者名</t>
    <rPh sb="0" eb="4">
      <t>シュタントウシャ</t>
    </rPh>
    <rPh sb="4" eb="5">
      <t>メイ</t>
    </rPh>
    <phoneticPr fontId="4"/>
  </si>
  <si>
    <t>K2</t>
    <phoneticPr fontId="4"/>
  </si>
  <si>
    <t>Q2</t>
    <phoneticPr fontId="4"/>
  </si>
  <si>
    <t>T2</t>
    <phoneticPr fontId="4"/>
  </si>
  <si>
    <t>W2</t>
    <phoneticPr fontId="4"/>
  </si>
  <si>
    <t>Y2</t>
    <phoneticPr fontId="4"/>
  </si>
  <si>
    <t>終了予定日</t>
    <rPh sb="0" eb="2">
      <t>シュウリョウ</t>
    </rPh>
    <rPh sb="2" eb="5">
      <t>ヨテイビ</t>
    </rPh>
    <phoneticPr fontId="4"/>
  </si>
  <si>
    <t>終了実績日</t>
    <rPh sb="0" eb="2">
      <t>シュウリョウ</t>
    </rPh>
    <rPh sb="2" eb="5">
      <t>ジッセキビ</t>
    </rPh>
    <phoneticPr fontId="4"/>
  </si>
  <si>
    <t>名称</t>
  </si>
  <si>
    <t>名称</t>
    <rPh sb="0" eb="2">
      <t>メイショウ</t>
    </rPh>
    <phoneticPr fontId="4"/>
  </si>
  <si>
    <t>J2</t>
    <phoneticPr fontId="4"/>
  </si>
  <si>
    <t>進捗率</t>
    <rPh sb="0" eb="3">
      <t>シンチョクリツ</t>
    </rPh>
    <phoneticPr fontId="4"/>
  </si>
  <si>
    <t>M2</t>
    <phoneticPr fontId="4"/>
  </si>
  <si>
    <t>P2</t>
    <phoneticPr fontId="4"/>
  </si>
  <si>
    <t>S2</t>
    <phoneticPr fontId="4"/>
  </si>
  <si>
    <t>V2</t>
    <phoneticPr fontId="4"/>
  </si>
  <si>
    <t>AE2</t>
    <phoneticPr fontId="4"/>
  </si>
  <si>
    <t>DATA</t>
    <phoneticPr fontId="4"/>
  </si>
  <si>
    <t>終了予定日</t>
    <rPh sb="0" eb="5">
      <t>シュウリョウヨテイビ</t>
    </rPh>
    <phoneticPr fontId="4"/>
  </si>
  <si>
    <t>AI2</t>
    <phoneticPr fontId="4"/>
  </si>
  <si>
    <t>マーク</t>
    <phoneticPr fontId="30"/>
  </si>
  <si>
    <t>シート分割</t>
    <rPh sb="3" eb="5">
      <t>ブンカツ</t>
    </rPh>
    <phoneticPr fontId="29"/>
  </si>
  <si>
    <t>B4</t>
    <phoneticPr fontId="4"/>
  </si>
  <si>
    <t>F4</t>
    <phoneticPr fontId="4"/>
  </si>
  <si>
    <t>C4</t>
    <phoneticPr fontId="4"/>
  </si>
  <si>
    <t>D4</t>
    <phoneticPr fontId="4"/>
  </si>
  <si>
    <t>E4</t>
    <phoneticPr fontId="4"/>
  </si>
  <si>
    <t>G4</t>
    <phoneticPr fontId="4"/>
  </si>
  <si>
    <t>開始予定日</t>
    <rPh sb="0" eb="2">
      <t>カイシ</t>
    </rPh>
    <rPh sb="2" eb="5">
      <t>ヨテイビ</t>
    </rPh>
    <phoneticPr fontId="4"/>
  </si>
  <si>
    <t>AB2</t>
    <phoneticPr fontId="4"/>
  </si>
  <si>
    <t>U4</t>
    <phoneticPr fontId="4"/>
  </si>
  <si>
    <t>開始予定日</t>
    <rPh sb="0" eb="5">
      <t>カイシヨテイビ</t>
    </rPh>
    <phoneticPr fontId="4"/>
  </si>
  <si>
    <t>H4</t>
    <phoneticPr fontId="4"/>
  </si>
  <si>
    <t>I4</t>
    <phoneticPr fontId="4"/>
  </si>
  <si>
    <t>J4</t>
    <phoneticPr fontId="4"/>
  </si>
  <si>
    <t>K4</t>
    <phoneticPr fontId="4"/>
  </si>
  <si>
    <t>L4</t>
    <phoneticPr fontId="4"/>
  </si>
  <si>
    <t>M4</t>
    <phoneticPr fontId="4"/>
  </si>
  <si>
    <t>N4</t>
    <phoneticPr fontId="4"/>
  </si>
  <si>
    <t>O4</t>
    <phoneticPr fontId="4"/>
  </si>
  <si>
    <t>P4</t>
    <phoneticPr fontId="4"/>
  </si>
  <si>
    <t>Q4</t>
    <phoneticPr fontId="4"/>
  </si>
  <si>
    <t>R4</t>
    <phoneticPr fontId="4"/>
  </si>
  <si>
    <t>S4</t>
    <phoneticPr fontId="4"/>
  </si>
  <si>
    <t>T4</t>
    <phoneticPr fontId="4"/>
  </si>
  <si>
    <t>工程</t>
    <rPh sb="0" eb="2">
      <t>コウテイ</t>
    </rPh>
    <phoneticPr fontId="4"/>
  </si>
  <si>
    <t>タスク1</t>
    <phoneticPr fontId="4"/>
  </si>
  <si>
    <t>タスク2</t>
    <phoneticPr fontId="4"/>
  </si>
  <si>
    <t>タスク3</t>
    <phoneticPr fontId="4"/>
  </si>
  <si>
    <t>明細</t>
    <rPh sb="0" eb="2">
      <t>メイサイ</t>
    </rPh>
    <phoneticPr fontId="4"/>
  </si>
  <si>
    <t>主担当者</t>
    <rPh sb="0" eb="4">
      <t>シュタントウシャ</t>
    </rPh>
    <phoneticPr fontId="4"/>
  </si>
  <si>
    <t>Z2</t>
    <phoneticPr fontId="4"/>
  </si>
  <si>
    <t>V4</t>
    <phoneticPr fontId="4"/>
  </si>
  <si>
    <t>AA2</t>
    <phoneticPr fontId="4"/>
  </si>
  <si>
    <t>スケジュール未設定</t>
    <rPh sb="6" eb="9">
      <t>ミセッテイ</t>
    </rPh>
    <phoneticPr fontId="4"/>
  </si>
  <si>
    <t>終了期日超過</t>
    <rPh sb="0" eb="2">
      <t>シュウリョウ</t>
    </rPh>
    <rPh sb="2" eb="4">
      <t>キジツ</t>
    </rPh>
    <rPh sb="4" eb="6">
      <t>チョウカ</t>
    </rPh>
    <phoneticPr fontId="4"/>
  </si>
  <si>
    <t>開始期日超過</t>
    <rPh sb="0" eb="2">
      <t>カイシ</t>
    </rPh>
    <rPh sb="2" eb="4">
      <t>キジツ</t>
    </rPh>
    <rPh sb="4" eb="6">
      <t>チョウカ</t>
    </rPh>
    <phoneticPr fontId="4"/>
  </si>
  <si>
    <t>着手中</t>
    <rPh sb="0" eb="2">
      <t>チャクシュ</t>
    </rPh>
    <rPh sb="2" eb="3">
      <t>チュウ</t>
    </rPh>
    <phoneticPr fontId="4"/>
  </si>
  <si>
    <t>完了済</t>
    <rPh sb="0" eb="2">
      <t>カンリョウ</t>
    </rPh>
    <rPh sb="2" eb="3">
      <t>ズ</t>
    </rPh>
    <phoneticPr fontId="4"/>
  </si>
  <si>
    <t>合計</t>
  </si>
  <si>
    <t>判定</t>
  </si>
  <si>
    <t>終了実績日</t>
    <rPh sb="0" eb="2">
      <t>シュウリョウ</t>
    </rPh>
    <rPh sb="2" eb="4">
      <t>ジッセキ</t>
    </rPh>
    <rPh sb="4" eb="5">
      <t>ビ</t>
    </rPh>
    <phoneticPr fontId="4"/>
  </si>
  <si>
    <t>タスク３</t>
  </si>
  <si>
    <t>タスク２</t>
  </si>
  <si>
    <t>タスク１</t>
    <phoneticPr fontId="4"/>
  </si>
  <si>
    <t>■タスク一覧</t>
    <rPh sb="4" eb="6">
      <t>イチラン</t>
    </rPh>
    <phoneticPr fontId="4"/>
  </si>
  <si>
    <t>■超過状況</t>
    <rPh sb="1" eb="3">
      <t>チョウカ</t>
    </rPh>
    <rPh sb="3" eb="5">
      <t>ジョウキョウ</t>
    </rPh>
    <phoneticPr fontId="4"/>
  </si>
  <si>
    <t>タスク超過チェックリスト</t>
    <rPh sb="3" eb="5">
      <t>チョウカ</t>
    </rPh>
    <phoneticPr fontId="4"/>
  </si>
  <si>
    <t>B36</t>
    <phoneticPr fontId="4"/>
  </si>
  <si>
    <t>C36</t>
    <phoneticPr fontId="4"/>
  </si>
  <si>
    <t>D36</t>
    <phoneticPr fontId="4"/>
  </si>
  <si>
    <t>E36</t>
    <phoneticPr fontId="4"/>
  </si>
  <si>
    <t>F36</t>
    <phoneticPr fontId="4"/>
  </si>
  <si>
    <t>G36</t>
    <phoneticPr fontId="4"/>
  </si>
  <si>
    <t>H36</t>
    <phoneticPr fontId="4"/>
  </si>
  <si>
    <t>I36</t>
    <phoneticPr fontId="4"/>
  </si>
  <si>
    <t>J36</t>
    <phoneticPr fontId="4"/>
  </si>
  <si>
    <t>L36</t>
    <phoneticPr fontId="4"/>
  </si>
  <si>
    <t>プロジェクト略名</t>
    <phoneticPr fontId="4"/>
  </si>
  <si>
    <t>%プロジェクト略名%</t>
    <phoneticPr fontId="4"/>
  </si>
  <si>
    <t>工程名</t>
    <rPh sb="0" eb="2">
      <t>コウテイ</t>
    </rPh>
    <rPh sb="2" eb="3">
      <t>メイ</t>
    </rPh>
    <phoneticPr fontId="4"/>
  </si>
  <si>
    <t>作成日時：</t>
    <rPh sb="0" eb="2">
      <t>サクセイ</t>
    </rPh>
    <rPh sb="2" eb="4">
      <t>ニチジ</t>
    </rPh>
    <phoneticPr fontId="4"/>
  </si>
  <si>
    <t>シート固定</t>
    <rPh sb="3" eb="5">
      <t>コテイ</t>
    </rPh>
    <phoneticPr fontId="4"/>
  </si>
  <si>
    <t>%Now(yyyy/MM/dd HH:mm:ss)</t>
    <phoneticPr fontId="4"/>
  </si>
  <si>
    <t>固定値</t>
    <rPh sb="0" eb="3">
      <t>コテイチ</t>
    </rPh>
    <phoneticPr fontId="4"/>
  </si>
  <si>
    <t>#出力日時</t>
    <rPh sb="0" eb="5">
      <t>ヨウ</t>
    </rPh>
    <phoneticPr fontId="4"/>
  </si>
  <si>
    <t>X36</t>
    <phoneticPr fontId="4"/>
  </si>
  <si>
    <t>AN2</t>
    <phoneticPr fontId="4"/>
  </si>
  <si>
    <t>L2</t>
    <phoneticPr fontId="4"/>
  </si>
  <si>
    <t>取得データの数値計算</t>
    <phoneticPr fontId="4"/>
  </si>
  <si>
    <t>K36</t>
    <phoneticPr fontId="4"/>
  </si>
  <si>
    <t>%進捗率% / 100</t>
    <phoneticPr fontId="4"/>
  </si>
  <si>
    <t>#進捗率</t>
    <rPh sb="1" eb="4">
      <t>シンチョクリツ</t>
    </rPh>
    <phoneticPr fontId="4"/>
  </si>
  <si>
    <t>コメント欄</t>
    <rPh sb="4" eb="5">
      <t>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</si>
</sst>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4" formatCode="_ &quot;¥&quot;* #,##0.00_ ;_ &quot;¥&quot;* \-#,##0.00_ ;_ &quot;¥&quot;* &quot;-&quot;??_ ;_ @_ "/>
    <numFmt numFmtId="176" formatCode="_(&quot;¥&quot;* #,##0_);_(&quot;¥&quot;* \(#,##0\);_(&quot;¥&quot;* &quot;-&quot;_);_(@_)"/>
    <numFmt numFmtId="177" formatCode="0.00_);[Red]\(0.00\)"/>
  </numFmts>
  <fonts count="42">
    <font>
      <sz val="11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2"/>
      <name val="宋体"/>
      <family val="3"/>
      <charset val="128"/>
    </font>
    <font>
      <sz val="11"/>
      <name val="ＭＳ ゴシック"/>
      <family val="3"/>
      <charset val="128"/>
    </font>
    <font>
      <sz val="11"/>
      <color theme="1"/>
      <name val="メイリオ"/>
      <family val="2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12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rgb="FF333333"/>
      <name val="メイリオ"/>
      <family val="3"/>
      <charset val="128"/>
    </font>
    <font>
      <sz val="11"/>
      <color theme="1"/>
      <name val="游ゴシック"/>
      <family val="3"/>
      <charset val="128"/>
    </font>
    <font>
      <sz val="13"/>
      <color theme="1"/>
      <name val="Meiryo UI"/>
      <family val="3"/>
      <charset val="128"/>
    </font>
    <font>
      <sz val="13"/>
      <color theme="1"/>
      <name val="Meiryo UI"/>
      <family val="2"/>
      <charset val="128"/>
    </font>
    <font>
      <sz val="11"/>
      <color rgb="FF000000"/>
      <name val="ＭＳ ゴシック"/>
      <family val="3"/>
      <charset val="128"/>
    </font>
    <font>
      <sz val="9"/>
      <color theme="1"/>
      <name val="Meiryo UI"/>
      <family val="2"/>
      <charset val="128"/>
    </font>
    <font>
      <u/>
      <sz val="11"/>
      <color theme="1"/>
      <name val="Meiryo UI"/>
      <family val="2"/>
      <charset val="128"/>
    </font>
    <font>
      <u/>
      <sz val="11"/>
      <color theme="1"/>
      <name val="Meiryo UI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8F8F8"/>
      </patternFill>
    </fill>
    <fill>
      <patternFill patternType="solid">
        <fgColor indexed="50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 style="thin">
        <color rgb="FFA5A5A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0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theme="0"/>
      </top>
      <bottom/>
      <diagonal/>
    </border>
  </borders>
  <cellStyleXfs count="6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3" fillId="0" borderId="0"/>
    <xf numFmtId="0" fontId="21" fillId="4" borderId="0" applyNumberFormat="0" applyBorder="0" applyAlignment="0" applyProtection="0">
      <alignment vertical="center"/>
    </xf>
    <xf numFmtId="0" fontId="24" fillId="0" borderId="0"/>
    <xf numFmtId="0" fontId="3" fillId="0" borderId="0">
      <alignment vertical="center"/>
    </xf>
    <xf numFmtId="176" fontId="25" fillId="0" borderId="0" applyFont="0" applyFill="0" applyBorder="0" applyAlignment="0" applyProtection="0"/>
    <xf numFmtId="0" fontId="26" fillId="0" borderId="0"/>
    <xf numFmtId="0" fontId="25" fillId="0" borderId="0"/>
    <xf numFmtId="44" fontId="26" fillId="0" borderId="0" applyFont="0" applyFill="0" applyBorder="0" applyAlignment="0" applyProtection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35" fillId="0" borderId="0"/>
    <xf numFmtId="0" fontId="1" fillId="35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3" fillId="25" borderId="0" xfId="0" applyFont="1" applyFill="1">
      <alignment vertical="center"/>
    </xf>
    <xf numFmtId="0" fontId="23" fillId="0" borderId="0" xfId="0" applyFont="1">
      <alignment vertical="center"/>
    </xf>
    <xf numFmtId="0" fontId="23" fillId="0" borderId="10" xfId="0" applyFont="1" applyBorder="1">
      <alignment vertical="center"/>
    </xf>
    <xf numFmtId="0" fontId="23" fillId="25" borderId="10" xfId="0" applyFont="1" applyFill="1" applyBorder="1">
      <alignment vertical="center"/>
    </xf>
    <xf numFmtId="0" fontId="23" fillId="27" borderId="10" xfId="42" applyFont="1" applyFill="1" applyBorder="1">
      <alignment vertical="center"/>
    </xf>
    <xf numFmtId="0" fontId="23" fillId="0" borderId="0" xfId="41" applyFont="1">
      <alignment vertical="center"/>
    </xf>
    <xf numFmtId="0" fontId="23" fillId="25" borderId="10" xfId="41" applyFont="1" applyFill="1" applyBorder="1">
      <alignment vertical="center"/>
    </xf>
    <xf numFmtId="0" fontId="23" fillId="0" borderId="10" xfId="41" applyFont="1" applyBorder="1">
      <alignment vertical="center"/>
    </xf>
    <xf numFmtId="0" fontId="23" fillId="26" borderId="10" xfId="41" applyFont="1" applyFill="1" applyBorder="1">
      <alignment vertical="center"/>
    </xf>
    <xf numFmtId="0" fontId="23" fillId="27" borderId="10" xfId="41" applyFont="1" applyFill="1" applyBorder="1">
      <alignment vertical="center"/>
    </xf>
    <xf numFmtId="0" fontId="23" fillId="27" borderId="0" xfId="41" applyFont="1" applyFill="1">
      <alignment vertical="center"/>
    </xf>
    <xf numFmtId="0" fontId="27" fillId="24" borderId="0" xfId="43" applyFont="1" applyFill="1"/>
    <xf numFmtId="0" fontId="27" fillId="0" borderId="0" xfId="43" applyFont="1"/>
    <xf numFmtId="38" fontId="27" fillId="0" borderId="10" xfId="43" applyNumberFormat="1" applyFont="1" applyBorder="1"/>
    <xf numFmtId="38" fontId="27" fillId="0" borderId="0" xfId="43" applyNumberFormat="1" applyFont="1"/>
    <xf numFmtId="49" fontId="28" fillId="29" borderId="12" xfId="0" applyNumberFormat="1" applyFont="1" applyFill="1" applyBorder="1">
      <alignment vertical="center"/>
    </xf>
    <xf numFmtId="0" fontId="22" fillId="24" borderId="0" xfId="41" applyFill="1" applyAlignment="1"/>
    <xf numFmtId="0" fontId="22" fillId="0" borderId="0" xfId="41">
      <alignment vertical="center"/>
    </xf>
    <xf numFmtId="0" fontId="22" fillId="30" borderId="0" xfId="41" applyFill="1">
      <alignment vertical="center"/>
    </xf>
    <xf numFmtId="0" fontId="22" fillId="0" borderId="10" xfId="41" applyBorder="1">
      <alignment vertical="center"/>
    </xf>
    <xf numFmtId="0" fontId="22" fillId="0" borderId="13" xfId="41" applyBorder="1">
      <alignment vertical="center"/>
    </xf>
    <xf numFmtId="0" fontId="0" fillId="0" borderId="10" xfId="52" applyFont="1" applyBorder="1" applyAlignment="1">
      <alignment vertical="center" wrapText="1"/>
    </xf>
    <xf numFmtId="0" fontId="22" fillId="27" borderId="10" xfId="41" applyFill="1" applyBorder="1">
      <alignment vertical="center"/>
    </xf>
    <xf numFmtId="0" fontId="22" fillId="28" borderId="0" xfId="41" applyFill="1">
      <alignment vertical="center"/>
    </xf>
    <xf numFmtId="0" fontId="23" fillId="27" borderId="0" xfId="0" applyFont="1" applyFill="1">
      <alignment vertical="center"/>
    </xf>
    <xf numFmtId="0" fontId="23" fillId="26" borderId="10" xfId="0" applyFont="1" applyFill="1" applyBorder="1">
      <alignment vertical="center"/>
    </xf>
    <xf numFmtId="0" fontId="23" fillId="27" borderId="10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2" fillId="31" borderId="14" xfId="58" applyFont="1" applyBorder="1">
      <alignment vertical="center"/>
    </xf>
    <xf numFmtId="0" fontId="33" fillId="31" borderId="14" xfId="58" applyFont="1" applyBorder="1">
      <alignment vertical="center"/>
    </xf>
    <xf numFmtId="0" fontId="33" fillId="0" borderId="0" xfId="59" applyFont="1">
      <alignment vertical="center"/>
    </xf>
    <xf numFmtId="14" fontId="33" fillId="0" borderId="0" xfId="59" applyNumberFormat="1" applyFont="1">
      <alignment vertical="center"/>
    </xf>
    <xf numFmtId="49" fontId="33" fillId="29" borderId="12" xfId="59" applyNumberFormat="1" applyFont="1" applyFill="1" applyBorder="1">
      <alignment vertical="center"/>
    </xf>
    <xf numFmtId="0" fontId="33" fillId="29" borderId="12" xfId="59" applyFont="1" applyFill="1" applyBorder="1">
      <alignment vertical="center"/>
    </xf>
    <xf numFmtId="49" fontId="33" fillId="33" borderId="12" xfId="59" applyNumberFormat="1" applyFont="1" applyFill="1" applyBorder="1" applyAlignment="1">
      <alignment vertical="center" shrinkToFit="1"/>
    </xf>
    <xf numFmtId="0" fontId="33" fillId="33" borderId="12" xfId="59" applyFont="1" applyFill="1" applyBorder="1" applyAlignment="1">
      <alignment vertical="center" shrinkToFit="1"/>
    </xf>
    <xf numFmtId="0" fontId="33" fillId="32" borderId="12" xfId="0" applyFont="1" applyFill="1" applyBorder="1" applyAlignment="1">
      <alignment vertical="center" shrinkToFit="1"/>
    </xf>
    <xf numFmtId="49" fontId="28" fillId="29" borderId="15" xfId="0" applyNumberFormat="1" applyFont="1" applyFill="1" applyBorder="1">
      <alignment vertical="center"/>
    </xf>
    <xf numFmtId="0" fontId="28" fillId="29" borderId="15" xfId="0" applyFont="1" applyFill="1" applyBorder="1">
      <alignment vertical="center"/>
    </xf>
    <xf numFmtId="0" fontId="27" fillId="0" borderId="10" xfId="43" applyFont="1" applyBorder="1"/>
    <xf numFmtId="0" fontId="31" fillId="0" borderId="0" xfId="59" applyFont="1" applyAlignment="1">
      <alignment horizontal="right" vertical="center"/>
    </xf>
    <xf numFmtId="0" fontId="33" fillId="33" borderId="0" xfId="59" applyFont="1" applyFill="1" applyAlignment="1">
      <alignment vertical="center" shrinkToFit="1"/>
    </xf>
    <xf numFmtId="49" fontId="28" fillId="0" borderId="0" xfId="0" applyNumberFormat="1" applyFont="1">
      <alignment vertical="center"/>
    </xf>
    <xf numFmtId="14" fontId="33" fillId="33" borderId="12" xfId="59" applyNumberFormat="1" applyFont="1" applyFill="1" applyBorder="1" applyAlignment="1">
      <alignment vertical="center" shrinkToFit="1"/>
    </xf>
    <xf numFmtId="0" fontId="33" fillId="29" borderId="15" xfId="59" applyFont="1" applyFill="1" applyBorder="1">
      <alignment vertical="center"/>
    </xf>
    <xf numFmtId="0" fontId="1" fillId="33" borderId="12" xfId="59" applyFill="1" applyBorder="1" applyAlignment="1">
      <alignment vertical="center" shrinkToFit="1"/>
    </xf>
    <xf numFmtId="0" fontId="34" fillId="0" borderId="0" xfId="0" applyFont="1">
      <alignment vertical="center"/>
    </xf>
    <xf numFmtId="0" fontId="23" fillId="0" borderId="11" xfId="0" applyFont="1" applyBorder="1">
      <alignment vertical="center"/>
    </xf>
    <xf numFmtId="49" fontId="28" fillId="29" borderId="10" xfId="0" applyNumberFormat="1" applyFont="1" applyFill="1" applyBorder="1">
      <alignment vertical="center"/>
    </xf>
    <xf numFmtId="0" fontId="1" fillId="0" borderId="0" xfId="59">
      <alignment vertical="center"/>
    </xf>
    <xf numFmtId="0" fontId="35" fillId="0" borderId="0" xfId="60"/>
    <xf numFmtId="0" fontId="36" fillId="34" borderId="10" xfId="59" applyFont="1" applyFill="1" applyBorder="1" applyAlignment="1">
      <alignment horizontal="center" vertical="center"/>
    </xf>
    <xf numFmtId="49" fontId="36" fillId="34" borderId="10" xfId="59" applyNumberFormat="1" applyFont="1" applyFill="1" applyBorder="1" applyAlignment="1">
      <alignment horizontal="center" vertical="center"/>
    </xf>
    <xf numFmtId="49" fontId="37" fillId="34" borderId="10" xfId="59" applyNumberFormat="1" applyFont="1" applyFill="1" applyBorder="1" applyAlignment="1">
      <alignment horizontal="center" vertical="center"/>
    </xf>
    <xf numFmtId="0" fontId="31" fillId="0" borderId="0" xfId="59" applyFont="1">
      <alignment vertical="center"/>
    </xf>
    <xf numFmtId="14" fontId="1" fillId="0" borderId="0" xfId="59" applyNumberFormat="1" applyAlignment="1">
      <alignment horizontal="left" vertical="center"/>
    </xf>
    <xf numFmtId="0" fontId="1" fillId="35" borderId="14" xfId="61" applyBorder="1">
      <alignment vertical="center"/>
    </xf>
    <xf numFmtId="0" fontId="32" fillId="35" borderId="14" xfId="61" applyFont="1" applyBorder="1" applyAlignment="1">
      <alignment horizontal="left" vertical="center"/>
    </xf>
    <xf numFmtId="0" fontId="33" fillId="0" borderId="14" xfId="58" applyFont="1" applyFill="1" applyBorder="1">
      <alignment vertical="center"/>
    </xf>
    <xf numFmtId="0" fontId="38" fillId="0" borderId="10" xfId="0" applyFont="1" applyBorder="1">
      <alignment vertical="center"/>
    </xf>
    <xf numFmtId="0" fontId="28" fillId="0" borderId="0" xfId="0" applyFont="1">
      <alignment vertical="center"/>
    </xf>
    <xf numFmtId="0" fontId="1" fillId="0" borderId="16" xfId="59" applyBorder="1">
      <alignment vertical="center"/>
    </xf>
    <xf numFmtId="0" fontId="1" fillId="0" borderId="17" xfId="59" applyBorder="1">
      <alignment vertical="center"/>
    </xf>
    <xf numFmtId="0" fontId="1" fillId="0" borderId="18" xfId="59" applyBorder="1">
      <alignment vertical="center"/>
    </xf>
    <xf numFmtId="0" fontId="1" fillId="0" borderId="19" xfId="59" applyBorder="1">
      <alignment vertical="center"/>
    </xf>
    <xf numFmtId="0" fontId="1" fillId="0" borderId="20" xfId="59" applyBorder="1">
      <alignment vertical="center"/>
    </xf>
    <xf numFmtId="0" fontId="1" fillId="0" borderId="21" xfId="59" applyBorder="1">
      <alignment vertical="center"/>
    </xf>
    <xf numFmtId="0" fontId="1" fillId="0" borderId="22" xfId="59" applyBorder="1">
      <alignment vertical="center"/>
    </xf>
    <xf numFmtId="0" fontId="1" fillId="0" borderId="23" xfId="59" applyBorder="1">
      <alignment vertical="center"/>
    </xf>
    <xf numFmtId="49" fontId="39" fillId="33" borderId="10" xfId="59" applyNumberFormat="1" applyFont="1" applyFill="1" applyBorder="1" applyAlignment="1">
      <alignment vertical="center" shrinkToFit="1"/>
    </xf>
    <xf numFmtId="0" fontId="39" fillId="33" borderId="10" xfId="59" applyFont="1" applyFill="1" applyBorder="1" applyAlignment="1">
      <alignment vertical="center" shrinkToFit="1"/>
    </xf>
    <xf numFmtId="14" fontId="39" fillId="33" borderId="10" xfId="59" applyNumberFormat="1" applyFont="1" applyFill="1" applyBorder="1">
      <alignment vertical="center"/>
    </xf>
    <xf numFmtId="9" fontId="39" fillId="33" borderId="10" xfId="59" applyNumberFormat="1" applyFont="1" applyFill="1" applyBorder="1">
      <alignment vertical="center"/>
    </xf>
    <xf numFmtId="177" fontId="39" fillId="33" borderId="10" xfId="59" applyNumberFormat="1" applyFont="1" applyFill="1" applyBorder="1">
      <alignment vertical="center"/>
    </xf>
    <xf numFmtId="0" fontId="39" fillId="33" borderId="10" xfId="60" applyFont="1" applyFill="1" applyBorder="1" applyAlignment="1">
      <alignment vertical="center" shrinkToFit="1"/>
    </xf>
    <xf numFmtId="0" fontId="1" fillId="0" borderId="14" xfId="61" applyFill="1" applyBorder="1">
      <alignment vertical="center"/>
    </xf>
    <xf numFmtId="0" fontId="40" fillId="0" borderId="0" xfId="59" applyFont="1" applyAlignment="1">
      <alignment horizontal="left" vertical="center"/>
    </xf>
    <xf numFmtId="0" fontId="41" fillId="0" borderId="0" xfId="59" applyFont="1" applyAlignment="1">
      <alignment horizontal="left" vertical="center"/>
    </xf>
    <xf numFmtId="0" fontId="1" fillId="0" borderId="19" xfId="59" applyBorder="1" applyAlignment="1">
      <alignment horizontal="left" vertical="center"/>
    </xf>
    <xf numFmtId="0" fontId="1" fillId="0" borderId="0" xfId="59" applyAlignment="1">
      <alignment horizontal="left" vertical="center"/>
    </xf>
    <xf numFmtId="49" fontId="33" fillId="0" borderId="24" xfId="59" applyNumberFormat="1" applyFont="1" applyBorder="1" applyAlignment="1">
      <alignment horizontal="left" vertical="center"/>
    </xf>
  </cellXfs>
  <cellStyles count="6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5 2" xfId="58" xr:uid="{CCD4DD15-D278-4572-9FC6-8023F208E034}"/>
    <cellStyle name="60% - アクセント 5 2 2" xfId="61" xr:uid="{E11293C3-27CB-4802-B988-9F6838A463A3}"/>
    <cellStyle name="60% - アクセント 6" xfId="18" builtinId="52" customBuiltin="1"/>
    <cellStyle name="Normal_Raw Material Record(C)" xfId="45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54" xr:uid="{00000000-0005-0000-0000-000021000000}"/>
    <cellStyle name="桁区切り 2 2" xfId="53" xr:uid="{00000000-0005-0000-0000-000022000000}"/>
    <cellStyle name="桁区切り 3" xfId="55" xr:uid="{00000000-0005-0000-0000-000023000000}"/>
    <cellStyle name="桁区切り 4" xfId="57" xr:uid="{00000000-0005-0000-0000-000024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常规_MFG Instruction 639101" xfId="46" xr:uid="{00000000-0005-0000-0000-00002B000000}"/>
    <cellStyle name="説明文" xfId="39" builtinId="53" customBuiltin="1"/>
    <cellStyle name="通貨 2" xfId="47" xr:uid="{00000000-0005-0000-0000-00002D000000}"/>
    <cellStyle name="入力" xfId="40" builtinId="20" customBuiltin="1"/>
    <cellStyle name="標準" xfId="0" builtinId="0"/>
    <cellStyle name="標準 2" xfId="41" xr:uid="{00000000-0005-0000-0000-000030000000}"/>
    <cellStyle name="標準 2 2" xfId="42" xr:uid="{00000000-0005-0000-0000-000031000000}"/>
    <cellStyle name="標準 2 2 2" xfId="52" xr:uid="{00000000-0005-0000-0000-000032000000}"/>
    <cellStyle name="標準 3" xfId="48" xr:uid="{00000000-0005-0000-0000-000033000000}"/>
    <cellStyle name="標準 4" xfId="49" xr:uid="{00000000-0005-0000-0000-000034000000}"/>
    <cellStyle name="標準 5" xfId="51" xr:uid="{00000000-0005-0000-0000-000035000000}"/>
    <cellStyle name="標準 6" xfId="56" xr:uid="{00000000-0005-0000-0000-000036000000}"/>
    <cellStyle name="標準 7" xfId="59" xr:uid="{5E40BE9F-A5DF-4A80-A4C7-481929EC2B30}"/>
    <cellStyle name="標準 8" xfId="60" xr:uid="{0399496A-211B-4E1B-8103-C121ED1E9D11}"/>
    <cellStyle name="標準_事業計画2008_第１事業部" xfId="43" xr:uid="{00000000-0005-0000-0000-000037000000}"/>
    <cellStyle name="良い" xfId="44" builtinId="26" customBuiltin="1"/>
    <cellStyle name="货币_MI-CZ0439draft_081607" xfId="50" xr:uid="{00000000-0005-0000-0000-000039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009900"/>
      <color rgb="FF33CC33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期日超過タスク割合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TemplateList!$Z$23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7EA-4F81-AED1-394C978B5E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7EA-4F81-AED1-394C978B5E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7EA-4F81-AED1-394C978B5E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CC6-48A4-95EF-FD41C5498AC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CC6-48A4-95EF-FD41C5498AC0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227"/>
                        <a:gd name="adj2" fmla="val 156498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07EA-4F81-AED1-394C978B5E3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649"/>
                        <a:gd name="adj2" fmla="val 203997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07EA-4F81-AED1-394C978B5E3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6676"/>
                        <a:gd name="adj2" fmla="val 195257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07EA-4F81-AED1-394C978B5E3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5689"/>
                        <a:gd name="adj2" fmla="val 221836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3CC6-48A4-95EF-FD41C5498AC0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9190"/>
                        <a:gd name="adj2" fmla="val -247843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3CC6-48A4-95EF-FD41C5498AC0}"/>
                </c:ext>
              </c:extLst>
            </c:dLbl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TemplateList!$Y$24:$Y$28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TemplateList!$Z$24:$Z$28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EA-4F81-AED1-394C978B5E3A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FECE0F4-98FC-445C-BBF3-4C0249D29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no Kazushige" refreshedDate="44788.477261805558" createdVersion="8" refreshedVersion="8" minRefreshableVersion="3" recordCount="87" xr:uid="{DDB3D779-957A-4C4B-8B36-D4B0D9A5DA7A}">
  <cacheSource type="worksheet">
    <worksheetSource ref="B29:W30" sheet="templateAll"/>
  </cacheSource>
  <cacheFields count="8">
    <cacheField name="プロジェクトコード" numFmtId="49">
      <sharedItems containsNonDate="0" containsString="0" containsBlank="1"/>
    </cacheField>
    <cacheField name="プロジェクト枝番" numFmtId="0">
      <sharedItems containsNonDate="0" containsString="0" containsBlank="1"/>
    </cacheField>
    <cacheField name="プロジェクト略名" numFmtId="49">
      <sharedItems containsNonDate="0" containsString="0" containsBlank="1"/>
    </cacheField>
    <cacheField name="マイルストーン名" numFmtId="0">
      <sharedItems containsNonDate="0" containsString="0" containsBlank="1"/>
    </cacheField>
    <cacheField name="マイルストーンタイプ" numFmtId="0">
      <sharedItems containsNonDate="0" containsString="0" containsBlank="1"/>
    </cacheField>
    <cacheField name="マイルストーン予定日(至)" numFmtId="0">
      <sharedItems containsNonDate="0" containsString="0" containsBlank="1"/>
    </cacheField>
    <cacheField name="マイルストーン実績日(至)" numFmtId="0">
      <sharedItems containsNonDate="0" containsString="0" containsBlank="1"/>
    </cacheField>
    <cacheField name="判定" numFmtId="0">
      <sharedItems containsNonDate="0" containsBlank="1" count="5">
        <m/>
        <s v="期日超過" u="1"/>
        <s v="マイルストーン未設定" u="1"/>
        <s v="実施済み" u="1"/>
        <s v="未実施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EE1455-72E7-4038-BDCF-8B130EC9101F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5">
  <location ref="A3:B5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m="1" x="2"/>
        <item m="1" x="1"/>
        <item m="1" x="3"/>
        <item m="1" x="4"/>
        <item x="0"/>
        <item t="default"/>
      </items>
    </pivotField>
  </pivotFields>
  <rowFields count="1">
    <field x="7"/>
  </rowFields>
  <rowItems count="2">
    <i>
      <x v="4"/>
    </i>
    <i t="grand">
      <x/>
    </i>
  </rowItems>
  <colItems count="1">
    <i/>
  </colItems>
  <dataFields count="1">
    <dataField name="個数 / マイルストーン名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5F60-9036-4D80-BD1B-DD154DCF1ED6}">
  <dimension ref="A1:BD30"/>
  <sheetViews>
    <sheetView showGridLines="0" tabSelected="1" zoomScale="85" zoomScaleNormal="85" workbookViewId="0">
      <selection activeCell="V4" sqref="V4"/>
    </sheetView>
  </sheetViews>
  <sheetFormatPr defaultColWidth="8.875" defaultRowHeight="15.75"/>
  <cols>
    <col min="1" max="1" width="12.875" style="32" customWidth="1"/>
    <col min="2" max="3" width="18.375" style="32" bestFit="1" customWidth="1"/>
    <col min="4" max="6" width="18.375" style="32" customWidth="1"/>
    <col min="7" max="7" width="13.875" style="32" bestFit="1" customWidth="1"/>
    <col min="8" max="8" width="7.5" style="32" bestFit="1" customWidth="1"/>
    <col min="9" max="9" width="13.875" style="32" customWidth="1"/>
    <col min="10" max="10" width="7.5" style="32" customWidth="1"/>
    <col min="11" max="11" width="13.875" style="32" customWidth="1"/>
    <col min="12" max="12" width="7.5" style="32" customWidth="1"/>
    <col min="13" max="13" width="13.875" style="32" customWidth="1"/>
    <col min="14" max="14" width="7.5" style="32" customWidth="1"/>
    <col min="15" max="15" width="9.25" style="32" bestFit="1" customWidth="1"/>
    <col min="16" max="16" width="11.25" style="32" bestFit="1" customWidth="1"/>
    <col min="17" max="18" width="13.875" style="32" customWidth="1"/>
    <col min="19" max="23" width="7.5" style="32" customWidth="1"/>
    <col min="24" max="27" width="8.875" style="32"/>
    <col min="28" max="28" width="12.75" style="32" bestFit="1" customWidth="1"/>
    <col min="29" max="16384" width="8.875" style="32"/>
  </cols>
  <sheetData>
    <row r="1" spans="1:56" ht="31.15" customHeight="1" thickBot="1">
      <c r="A1" s="30" t="s">
        <v>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</row>
    <row r="2" spans="1:56" ht="17.25" thickTop="1">
      <c r="A2" s="42" t="s">
        <v>44</v>
      </c>
      <c r="AB2" s="33"/>
    </row>
    <row r="3" spans="1:56" ht="18.75">
      <c r="B3" s="34" t="s">
        <v>45</v>
      </c>
      <c r="C3" s="34" t="s">
        <v>16</v>
      </c>
      <c r="D3" s="16" t="s">
        <v>66</v>
      </c>
      <c r="E3" s="34" t="s">
        <v>55</v>
      </c>
      <c r="F3" s="34" t="s">
        <v>56</v>
      </c>
      <c r="G3" s="34" t="s">
        <v>40</v>
      </c>
      <c r="H3" s="34" t="s">
        <v>41</v>
      </c>
      <c r="I3" s="34" t="s">
        <v>49</v>
      </c>
      <c r="J3" s="34" t="s">
        <v>50</v>
      </c>
      <c r="K3" s="34" t="s">
        <v>51</v>
      </c>
      <c r="L3" s="34" t="s">
        <v>52</v>
      </c>
      <c r="M3" s="34" t="s">
        <v>53</v>
      </c>
      <c r="N3" s="34" t="s">
        <v>54</v>
      </c>
      <c r="O3" s="34" t="s">
        <v>108</v>
      </c>
      <c r="P3" s="34" t="s">
        <v>86</v>
      </c>
      <c r="Q3" s="35" t="s">
        <v>76</v>
      </c>
      <c r="R3" s="35" t="s">
        <v>65</v>
      </c>
      <c r="S3" s="35" t="s">
        <v>69</v>
      </c>
      <c r="T3" s="35" t="s">
        <v>46</v>
      </c>
      <c r="U3" s="35" t="s">
        <v>32</v>
      </c>
    </row>
    <row r="4" spans="1:56">
      <c r="B4" s="36"/>
      <c r="C4" s="36"/>
      <c r="D4" s="47"/>
      <c r="E4" s="36"/>
      <c r="F4" s="36"/>
      <c r="G4" s="37"/>
      <c r="H4" s="37"/>
      <c r="I4" s="37"/>
      <c r="J4" s="37"/>
      <c r="K4" s="37"/>
      <c r="L4" s="37"/>
      <c r="M4" s="37"/>
      <c r="N4" s="37"/>
      <c r="O4" s="37"/>
      <c r="P4" s="37"/>
      <c r="Q4" s="45"/>
      <c r="R4" s="37"/>
      <c r="S4" s="37"/>
      <c r="T4" s="37"/>
      <c r="U4" s="38"/>
      <c r="V4" s="32" t="str">
        <f ca="1">IFERROR(FIND(D4&amp;"~", OFFSET(D4,1,0), 1),"9")</f>
        <v>9</v>
      </c>
    </row>
    <row r="26" spans="12:23" ht="28.5">
      <c r="L26" s="48"/>
    </row>
    <row r="29" spans="12:23" ht="18.75">
      <c r="W29" s="44"/>
    </row>
    <row r="30" spans="12:23">
      <c r="W30" s="43"/>
    </row>
  </sheetData>
  <phoneticPr fontId="4"/>
  <conditionalFormatting sqref="U4">
    <cfRule type="cellIs" dxfId="4" priority="2" operator="equal">
      <formula>"期日超過"</formula>
    </cfRule>
  </conditionalFormatting>
  <conditionalFormatting sqref="V4">
    <cfRule type="expression" dxfId="3" priority="1">
      <formula>IFERROR(FIND(D4&amp;"~", OFFSET(D4,1,0), 1),"9")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D574-4D38-448D-A47D-BD9C43C84EBC}">
  <dimension ref="A3:B5"/>
  <sheetViews>
    <sheetView workbookViewId="0">
      <selection activeCell="A3" sqref="A3:B7"/>
    </sheetView>
  </sheetViews>
  <sheetFormatPr defaultRowHeight="13.5"/>
  <cols>
    <col min="1" max="1" width="12.375" bestFit="1" customWidth="1"/>
    <col min="2" max="2" width="26.75" bestFit="1" customWidth="1"/>
  </cols>
  <sheetData>
    <row r="3" spans="1:2">
      <c r="A3" s="28" t="s">
        <v>33</v>
      </c>
      <c r="B3" t="s">
        <v>36</v>
      </c>
    </row>
    <row r="4" spans="1:2">
      <c r="A4" s="29" t="s">
        <v>34</v>
      </c>
    </row>
    <row r="5" spans="1:2">
      <c r="A5" s="29" t="s">
        <v>35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556F8-4F82-4AF8-80BA-3576BCF04369}">
  <dimension ref="A1:W19"/>
  <sheetViews>
    <sheetView topLeftCell="E1" zoomScaleNormal="100" workbookViewId="0">
      <selection activeCell="V13" sqref="V13"/>
    </sheetView>
  </sheetViews>
  <sheetFormatPr defaultColWidth="9" defaultRowHeight="16.5" customHeight="1"/>
  <cols>
    <col min="1" max="1" width="18" style="13" customWidth="1"/>
    <col min="2" max="2" width="18.375" style="13" bestFit="1" customWidth="1"/>
    <col min="3" max="6" width="11.125" style="13" customWidth="1"/>
    <col min="7" max="23" width="13" style="13" customWidth="1"/>
    <col min="24" max="16384" width="9" style="13"/>
  </cols>
  <sheetData>
    <row r="1" spans="1:23" ht="16.5" customHeight="1">
      <c r="A1" s="12" t="s">
        <v>0</v>
      </c>
    </row>
    <row r="2" spans="1:23" ht="16.5" customHeight="1">
      <c r="A2" s="12" t="s">
        <v>1</v>
      </c>
    </row>
    <row r="4" spans="1:23" ht="16.5" customHeight="1">
      <c r="A4" s="1" t="s">
        <v>3</v>
      </c>
    </row>
    <row r="5" spans="1:23" ht="16.5" customHeight="1">
      <c r="B5" s="7" t="s">
        <v>4</v>
      </c>
      <c r="C5" s="14" t="s">
        <v>15</v>
      </c>
    </row>
    <row r="6" spans="1:23" ht="16.5" customHeight="1">
      <c r="B6" s="4" t="s">
        <v>5</v>
      </c>
      <c r="C6" s="14">
        <v>1</v>
      </c>
    </row>
    <row r="7" spans="1:23" s="6" customFormat="1" ht="16.149999999999999" customHeight="1">
      <c r="B7" s="9" t="s">
        <v>10</v>
      </c>
      <c r="C7" s="8" t="s">
        <v>15</v>
      </c>
      <c r="D7" s="8"/>
      <c r="E7" s="8"/>
    </row>
    <row r="8" spans="1:23" ht="16.5" customHeight="1">
      <c r="B8" s="4" t="s">
        <v>9</v>
      </c>
      <c r="C8" s="14">
        <v>0</v>
      </c>
    </row>
    <row r="9" spans="1:23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3" ht="16.5" customHeight="1">
      <c r="A10" s="1" t="s">
        <v>6</v>
      </c>
      <c r="C10" s="15"/>
    </row>
    <row r="11" spans="1:23" ht="16.149999999999999" customHeight="1">
      <c r="B11" s="7" t="s">
        <v>7</v>
      </c>
      <c r="C11" s="16" t="s">
        <v>45</v>
      </c>
      <c r="D11" s="16" t="s">
        <v>16</v>
      </c>
      <c r="E11" s="39" t="s">
        <v>67</v>
      </c>
      <c r="F11" s="39" t="s">
        <v>55</v>
      </c>
      <c r="G11" s="39" t="s">
        <v>56</v>
      </c>
      <c r="H11" s="39" t="s">
        <v>40</v>
      </c>
      <c r="I11" s="39" t="s">
        <v>41</v>
      </c>
      <c r="J11" s="39" t="s">
        <v>49</v>
      </c>
      <c r="K11" s="39" t="s">
        <v>50</v>
      </c>
      <c r="L11" s="39" t="s">
        <v>51</v>
      </c>
      <c r="M11" s="39" t="s">
        <v>52</v>
      </c>
      <c r="N11" s="39" t="s">
        <v>53</v>
      </c>
      <c r="O11" s="39" t="s">
        <v>54</v>
      </c>
      <c r="P11" s="39" t="s">
        <v>57</v>
      </c>
      <c r="Q11" s="39" t="s">
        <v>58</v>
      </c>
      <c r="R11" s="39" t="s">
        <v>86</v>
      </c>
      <c r="S11" s="40" t="s">
        <v>64</v>
      </c>
      <c r="T11" s="40" t="s">
        <v>65</v>
      </c>
      <c r="U11" s="40" t="s">
        <v>69</v>
      </c>
      <c r="V11" s="40" t="s">
        <v>46</v>
      </c>
    </row>
    <row r="12" spans="1:23" ht="16.5" customHeight="1">
      <c r="B12" s="7" t="s">
        <v>8</v>
      </c>
      <c r="C12" s="3" t="s">
        <v>14</v>
      </c>
      <c r="D12" s="3" t="s">
        <v>48</v>
      </c>
      <c r="E12" s="3" t="s">
        <v>68</v>
      </c>
      <c r="F12" s="3" t="s">
        <v>59</v>
      </c>
      <c r="G12" s="3" t="s">
        <v>70</v>
      </c>
      <c r="H12" s="3" t="s">
        <v>43</v>
      </c>
      <c r="I12" s="3" t="s">
        <v>71</v>
      </c>
      <c r="J12" s="3" t="s">
        <v>60</v>
      </c>
      <c r="K12" s="3" t="s">
        <v>72</v>
      </c>
      <c r="L12" s="3" t="s">
        <v>61</v>
      </c>
      <c r="M12" s="3" t="s">
        <v>73</v>
      </c>
      <c r="N12" s="3" t="s">
        <v>62</v>
      </c>
      <c r="O12" s="3" t="s">
        <v>63</v>
      </c>
      <c r="P12" s="3" t="s">
        <v>109</v>
      </c>
      <c r="Q12" s="3" t="s">
        <v>111</v>
      </c>
      <c r="R12" s="3" t="s">
        <v>87</v>
      </c>
      <c r="S12" s="3" t="s">
        <v>42</v>
      </c>
      <c r="T12" s="41" t="s">
        <v>74</v>
      </c>
      <c r="U12" s="41" t="s">
        <v>77</v>
      </c>
      <c r="V12" s="41" t="s">
        <v>145</v>
      </c>
    </row>
    <row r="13" spans="1:23" s="2" customFormat="1" ht="16.5" customHeight="1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s="2" customFormat="1" ht="16.5" customHeight="1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3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16.5" customHeight="1">
      <c r="A19" s="12" t="s">
        <v>2</v>
      </c>
    </row>
  </sheetData>
  <phoneticPr fontId="4"/>
  <dataValidations count="2">
    <dataValidation type="list" allowBlank="1" showInputMessage="1" showErrorMessage="1" sqref="B9" xr:uid="{482EC8A0-2122-4207-B47E-EBFD865041E0}">
      <formula1>#REF!</formula1>
    </dataValidation>
    <dataValidation type="list" allowBlank="1" showInputMessage="1" showErrorMessage="1" sqref="B13:B18" xr:uid="{FB4C005B-3371-4D81-B116-B7565DAEDC99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41E0-25BB-454E-89D9-F04356DB0241}">
  <dimension ref="A1:W33"/>
  <sheetViews>
    <sheetView topLeftCell="D1" workbookViewId="0">
      <selection activeCell="Y15" sqref="Y15"/>
    </sheetView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5" width="8.75" style="18"/>
    <col min="16" max="19" width="11.25" style="18" bestFit="1" customWidth="1"/>
    <col min="20" max="16384" width="8.75" style="18"/>
  </cols>
  <sheetData>
    <row r="1" spans="1:23" ht="16.5" customHeight="1">
      <c r="A1" s="17" t="s">
        <v>0</v>
      </c>
    </row>
    <row r="2" spans="1:23" ht="17.45" customHeight="1">
      <c r="A2" s="17" t="s">
        <v>1</v>
      </c>
    </row>
    <row r="4" spans="1:23" ht="16.5" customHeight="1">
      <c r="A4" s="19" t="s">
        <v>3</v>
      </c>
    </row>
    <row r="5" spans="1:23" ht="16.5" customHeight="1">
      <c r="B5" s="7" t="s">
        <v>4</v>
      </c>
      <c r="C5" s="20" t="s">
        <v>80</v>
      </c>
    </row>
    <row r="6" spans="1:23" ht="16.5" customHeight="1">
      <c r="B6" s="7" t="s">
        <v>17</v>
      </c>
      <c r="C6" s="21" t="s">
        <v>110</v>
      </c>
    </row>
    <row r="7" spans="1:23" ht="16.5" customHeight="1">
      <c r="B7" s="10" t="s">
        <v>18</v>
      </c>
      <c r="C7" s="20" t="s">
        <v>80</v>
      </c>
    </row>
    <row r="8" spans="1:23" ht="16.5" customHeight="1">
      <c r="B8" s="10" t="s">
        <v>39</v>
      </c>
      <c r="C8" s="22" t="s">
        <v>11</v>
      </c>
    </row>
    <row r="9" spans="1:23" ht="16.5" customHeight="1">
      <c r="B9" s="10" t="s">
        <v>37</v>
      </c>
      <c r="C9" s="20" t="s">
        <v>80</v>
      </c>
    </row>
    <row r="10" spans="1:23" ht="16.5" customHeight="1">
      <c r="B10" s="10" t="s">
        <v>38</v>
      </c>
      <c r="C10" s="20" t="s">
        <v>110</v>
      </c>
    </row>
    <row r="11" spans="1:23" ht="16.5" customHeight="1">
      <c r="A11" s="19" t="s">
        <v>19</v>
      </c>
      <c r="F11" s="6"/>
      <c r="G11" s="6"/>
    </row>
    <row r="12" spans="1:23" ht="16.5" customHeight="1">
      <c r="B12" s="4" t="s">
        <v>20</v>
      </c>
      <c r="C12" s="34" t="s">
        <v>45</v>
      </c>
      <c r="D12" s="34" t="s">
        <v>16</v>
      </c>
      <c r="E12" s="16" t="s">
        <v>66</v>
      </c>
      <c r="F12" s="34" t="s">
        <v>55</v>
      </c>
      <c r="G12" s="34" t="s">
        <v>56</v>
      </c>
      <c r="H12" s="34" t="s">
        <v>40</v>
      </c>
      <c r="I12" s="34" t="s">
        <v>41</v>
      </c>
      <c r="J12" s="34" t="s">
        <v>49</v>
      </c>
      <c r="K12" s="34" t="s">
        <v>50</v>
      </c>
      <c r="L12" s="34" t="s">
        <v>51</v>
      </c>
      <c r="M12" s="34" t="s">
        <v>52</v>
      </c>
      <c r="N12" s="34" t="s">
        <v>53</v>
      </c>
      <c r="O12" s="34" t="s">
        <v>54</v>
      </c>
      <c r="P12" s="34" t="s">
        <v>58</v>
      </c>
      <c r="Q12" s="34" t="s">
        <v>89</v>
      </c>
      <c r="R12" s="35" t="s">
        <v>76</v>
      </c>
      <c r="S12" s="35" t="s">
        <v>65</v>
      </c>
      <c r="T12" s="35" t="s">
        <v>69</v>
      </c>
      <c r="U12" s="35" t="s">
        <v>46</v>
      </c>
      <c r="V12" s="46" t="s">
        <v>32</v>
      </c>
      <c r="W12" s="46" t="s">
        <v>78</v>
      </c>
    </row>
    <row r="13" spans="1:23" ht="16.5" customHeight="1">
      <c r="B13" s="4" t="s">
        <v>21</v>
      </c>
      <c r="C13" s="3" t="s">
        <v>22</v>
      </c>
      <c r="D13" s="3" t="s">
        <v>22</v>
      </c>
      <c r="E13" s="3" t="s">
        <v>22</v>
      </c>
      <c r="F13" s="3" t="s">
        <v>22</v>
      </c>
      <c r="G13" s="3" t="s">
        <v>22</v>
      </c>
      <c r="H13" s="3" t="s">
        <v>22</v>
      </c>
      <c r="I13" s="3" t="s">
        <v>22</v>
      </c>
      <c r="J13" s="3" t="s">
        <v>22</v>
      </c>
      <c r="K13" s="3" t="s">
        <v>22</v>
      </c>
      <c r="L13" s="3" t="s">
        <v>22</v>
      </c>
      <c r="M13" s="3" t="s">
        <v>22</v>
      </c>
      <c r="N13" s="3" t="s">
        <v>22</v>
      </c>
      <c r="O13" s="3" t="s">
        <v>22</v>
      </c>
      <c r="P13" s="3" t="s">
        <v>75</v>
      </c>
      <c r="Q13" s="3" t="s">
        <v>75</v>
      </c>
      <c r="R13" s="3" t="s">
        <v>22</v>
      </c>
      <c r="S13" s="3" t="s">
        <v>22</v>
      </c>
      <c r="T13" s="3" t="s">
        <v>22</v>
      </c>
      <c r="U13" s="3" t="s">
        <v>22</v>
      </c>
      <c r="V13" s="20" t="s">
        <v>75</v>
      </c>
      <c r="W13" s="20" t="s">
        <v>75</v>
      </c>
    </row>
    <row r="14" spans="1:23" ht="16.5" customHeight="1">
      <c r="B14" s="4" t="s">
        <v>23</v>
      </c>
      <c r="C14" s="20" t="s">
        <v>80</v>
      </c>
      <c r="D14" s="20" t="s">
        <v>82</v>
      </c>
      <c r="E14" s="20" t="s">
        <v>83</v>
      </c>
      <c r="F14" s="20" t="s">
        <v>84</v>
      </c>
      <c r="G14" s="20" t="s">
        <v>81</v>
      </c>
      <c r="H14" s="20" t="s">
        <v>85</v>
      </c>
      <c r="I14" s="20" t="s">
        <v>90</v>
      </c>
      <c r="J14" s="20" t="s">
        <v>91</v>
      </c>
      <c r="K14" s="20" t="s">
        <v>92</v>
      </c>
      <c r="L14" s="20" t="s">
        <v>93</v>
      </c>
      <c r="M14" s="20" t="s">
        <v>94</v>
      </c>
      <c r="N14" s="20" t="s">
        <v>95</v>
      </c>
      <c r="O14" s="20" t="s">
        <v>96</v>
      </c>
      <c r="P14" s="20" t="s">
        <v>97</v>
      </c>
      <c r="Q14" s="20" t="s">
        <v>98</v>
      </c>
      <c r="R14" s="20" t="s">
        <v>99</v>
      </c>
      <c r="S14" s="20" t="s">
        <v>100</v>
      </c>
      <c r="T14" s="20" t="s">
        <v>101</v>
      </c>
      <c r="U14" s="20" t="s">
        <v>102</v>
      </c>
      <c r="V14" s="20" t="s">
        <v>88</v>
      </c>
      <c r="W14" s="20" t="s">
        <v>110</v>
      </c>
    </row>
    <row r="15" spans="1:23" ht="16.5" customHeight="1">
      <c r="B15" s="4" t="s">
        <v>24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1:23" ht="16.899999999999999" customHeight="1">
      <c r="B16" s="23"/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pans="1:23" ht="16.5" customHeight="1">
      <c r="B17" s="23"/>
      <c r="C17" s="20"/>
      <c r="D17" s="20"/>
      <c r="E17" s="8"/>
      <c r="F17" s="8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3" ht="16.5" customHeight="1">
      <c r="B18" s="23"/>
      <c r="C18" s="20"/>
      <c r="D18" s="20"/>
      <c r="E18" s="8"/>
      <c r="F18" s="8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3" ht="16.5" customHeight="1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16.5" customHeight="1">
      <c r="B20" s="23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16.5" customHeight="1">
      <c r="B21" s="23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16.5" customHeight="1">
      <c r="A22" s="24" t="s">
        <v>25</v>
      </c>
    </row>
    <row r="24" spans="1:23" s="2" customFormat="1" ht="16.5" customHeight="1">
      <c r="A24" s="25" t="s">
        <v>26</v>
      </c>
    </row>
    <row r="25" spans="1:23" s="2" customFormat="1" ht="16.5" customHeight="1">
      <c r="B25" s="26" t="s">
        <v>20</v>
      </c>
      <c r="C25" s="3" t="s">
        <v>27</v>
      </c>
      <c r="D25" s="3" t="s">
        <v>28</v>
      </c>
    </row>
    <row r="26" spans="1:23" s="2" customFormat="1" ht="16.5" customHeight="1">
      <c r="B26" s="26" t="s">
        <v>29</v>
      </c>
      <c r="C26" s="3"/>
      <c r="D26" s="3"/>
    </row>
    <row r="27" spans="1:23" s="2" customFormat="1" ht="16.5" customHeight="1">
      <c r="B27" s="26" t="s">
        <v>30</v>
      </c>
      <c r="C27" s="3"/>
      <c r="D27" s="3"/>
    </row>
    <row r="28" spans="1:23" s="2" customFormat="1" ht="16.5" customHeight="1">
      <c r="B28" s="27" t="s">
        <v>31</v>
      </c>
      <c r="C28" s="3"/>
      <c r="D28" s="3"/>
    </row>
    <row r="29" spans="1:23" s="2" customFormat="1" ht="16.5" customHeight="1">
      <c r="B29" s="27" t="s">
        <v>31</v>
      </c>
      <c r="C29" s="3"/>
      <c r="D29" s="3"/>
    </row>
    <row r="30" spans="1:23" ht="16.5" customHeight="1">
      <c r="B30" s="27" t="s">
        <v>31</v>
      </c>
      <c r="C30" s="3"/>
      <c r="D30" s="3"/>
      <c r="E30" s="2"/>
      <c r="F30" s="2"/>
    </row>
    <row r="31" spans="1:23" ht="16.5" customHeight="1">
      <c r="B31" s="27" t="s">
        <v>31</v>
      </c>
      <c r="C31" s="3"/>
      <c r="D31" s="3"/>
      <c r="E31" s="2"/>
      <c r="F31" s="2"/>
    </row>
    <row r="32" spans="1:23" ht="16.5" customHeight="1">
      <c r="B32" s="27" t="s">
        <v>31</v>
      </c>
      <c r="C32" s="3"/>
      <c r="D32" s="3"/>
    </row>
    <row r="33" spans="2:4" ht="16.5" customHeight="1">
      <c r="B33" s="27" t="s">
        <v>31</v>
      </c>
      <c r="C33" s="3"/>
      <c r="D33" s="3"/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905A4-3404-47A0-B6E3-904BE2A76D8B}">
  <dimension ref="A1:BD8"/>
  <sheetViews>
    <sheetView showGridLines="0" zoomScale="85" zoomScaleNormal="85" workbookViewId="0">
      <selection activeCell="S4" sqref="S4"/>
    </sheetView>
  </sheetViews>
  <sheetFormatPr defaultColWidth="8.875" defaultRowHeight="15.75"/>
  <cols>
    <col min="1" max="1" width="12.875" style="32" customWidth="1"/>
    <col min="2" max="3" width="18.375" style="32" bestFit="1" customWidth="1"/>
    <col min="4" max="6" width="18.375" style="32" customWidth="1"/>
    <col min="7" max="7" width="13.875" style="32" bestFit="1" customWidth="1"/>
    <col min="8" max="8" width="7.5" style="32" bestFit="1" customWidth="1"/>
    <col min="9" max="9" width="13.875" style="32" customWidth="1"/>
    <col min="10" max="10" width="7.5" style="32" customWidth="1"/>
    <col min="11" max="11" width="13.875" style="32" customWidth="1"/>
    <col min="12" max="12" width="7.5" style="32" customWidth="1"/>
    <col min="13" max="13" width="13.875" style="32" customWidth="1"/>
    <col min="14" max="14" width="7.5" style="32" customWidth="1"/>
    <col min="15" max="15" width="9.25" style="32" bestFit="1" customWidth="1"/>
    <col min="16" max="18" width="11.25" style="32" bestFit="1" customWidth="1"/>
    <col min="19" max="22" width="7.5" style="32" customWidth="1"/>
    <col min="23" max="23" width="11.5" style="32" bestFit="1" customWidth="1"/>
    <col min="24" max="27" width="8.875" style="32"/>
    <col min="28" max="28" width="12.75" style="32" bestFit="1" customWidth="1"/>
    <col min="29" max="16384" width="8.875" style="32"/>
  </cols>
  <sheetData>
    <row r="1" spans="1:56" ht="31.15" customHeight="1" thickBot="1">
      <c r="A1" s="30" t="s">
        <v>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51"/>
      <c r="W1" s="57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ht="17.25" thickTop="1">
      <c r="A2" s="42" t="s">
        <v>44</v>
      </c>
    </row>
    <row r="3" spans="1:56" ht="18.75">
      <c r="B3" s="34" t="s">
        <v>45</v>
      </c>
      <c r="C3" s="34" t="s">
        <v>16</v>
      </c>
      <c r="D3" s="16" t="s">
        <v>66</v>
      </c>
      <c r="E3" s="34" t="s">
        <v>55</v>
      </c>
      <c r="F3" s="34" t="s">
        <v>56</v>
      </c>
      <c r="G3" s="34" t="s">
        <v>40</v>
      </c>
      <c r="H3" s="34" t="s">
        <v>41</v>
      </c>
      <c r="I3" s="34" t="s">
        <v>49</v>
      </c>
      <c r="J3" s="34" t="s">
        <v>50</v>
      </c>
      <c r="K3" s="34" t="s">
        <v>51</v>
      </c>
      <c r="L3" s="34" t="s">
        <v>52</v>
      </c>
      <c r="M3" s="34" t="s">
        <v>53</v>
      </c>
      <c r="N3" s="34" t="s">
        <v>54</v>
      </c>
      <c r="O3" s="34" t="s">
        <v>108</v>
      </c>
      <c r="P3" s="34" t="s">
        <v>89</v>
      </c>
      <c r="Q3" s="35" t="s">
        <v>76</v>
      </c>
      <c r="R3" s="35" t="s">
        <v>65</v>
      </c>
      <c r="S3" s="35" t="s">
        <v>69</v>
      </c>
      <c r="T3" s="35" t="s">
        <v>46</v>
      </c>
      <c r="U3" s="35" t="s">
        <v>32</v>
      </c>
      <c r="Z3" s="51"/>
      <c r="AA3" s="51"/>
    </row>
    <row r="4" spans="1:56">
      <c r="B4" s="36"/>
      <c r="C4" s="36"/>
      <c r="D4" s="47"/>
      <c r="E4" s="36"/>
      <c r="F4" s="36"/>
      <c r="G4" s="37"/>
      <c r="H4" s="37"/>
      <c r="I4" s="37"/>
      <c r="J4" s="37"/>
      <c r="K4" s="37"/>
      <c r="L4" s="37"/>
      <c r="M4" s="37"/>
      <c r="N4" s="37"/>
      <c r="O4" s="37"/>
      <c r="P4" s="37"/>
      <c r="Q4" s="45"/>
      <c r="R4" s="37"/>
      <c r="S4" s="37"/>
      <c r="T4" s="37"/>
      <c r="U4" s="38"/>
      <c r="Z4" s="51"/>
      <c r="AA4" s="51"/>
    </row>
    <row r="5" spans="1:56">
      <c r="Z5" s="51"/>
      <c r="AA5" s="51"/>
    </row>
    <row r="6" spans="1:56">
      <c r="Z6" s="51"/>
      <c r="AA6" s="51"/>
    </row>
    <row r="7" spans="1:56">
      <c r="Z7" s="51"/>
      <c r="AA7" s="51"/>
    </row>
    <row r="8" spans="1:56">
      <c r="Z8" s="51"/>
      <c r="AA8" s="51"/>
    </row>
  </sheetData>
  <phoneticPr fontId="4"/>
  <conditionalFormatting sqref="U4">
    <cfRule type="cellIs" dxfId="2" priority="2" operator="equal">
      <formula>"期日超過"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55420-6754-4237-9F97-AD80002B1749}">
  <dimension ref="A1:W21"/>
  <sheetViews>
    <sheetView zoomScaleNormal="100" workbookViewId="0">
      <selection activeCell="D11" sqref="D11"/>
    </sheetView>
  </sheetViews>
  <sheetFormatPr defaultColWidth="9" defaultRowHeight="16.5" customHeight="1"/>
  <cols>
    <col min="1" max="1" width="18" style="13" customWidth="1"/>
    <col min="2" max="3" width="18.375" style="13" bestFit="1" customWidth="1"/>
    <col min="4" max="4" width="13.875" style="13" bestFit="1" customWidth="1"/>
    <col min="5" max="6" width="11.125" style="13" customWidth="1"/>
    <col min="7" max="20" width="13" style="13" customWidth="1"/>
    <col min="21" max="16384" width="9" style="13"/>
  </cols>
  <sheetData>
    <row r="1" spans="1:23" ht="16.5" customHeight="1">
      <c r="A1" s="12" t="s">
        <v>0</v>
      </c>
    </row>
    <row r="2" spans="1:23" ht="16.5" customHeight="1">
      <c r="A2" s="12" t="s">
        <v>1</v>
      </c>
    </row>
    <row r="4" spans="1:23" ht="16.5" customHeight="1">
      <c r="A4" s="1" t="s">
        <v>3</v>
      </c>
    </row>
    <row r="5" spans="1:23" ht="16.5" customHeight="1">
      <c r="B5" s="7" t="s">
        <v>4</v>
      </c>
      <c r="C5" s="14" t="s">
        <v>80</v>
      </c>
    </row>
    <row r="6" spans="1:23" ht="16.5" customHeight="1">
      <c r="B6" s="4" t="s">
        <v>5</v>
      </c>
      <c r="C6" s="14">
        <v>1</v>
      </c>
    </row>
    <row r="7" spans="1:23" s="6" customFormat="1" ht="16.149999999999999" customHeight="1">
      <c r="B7" s="9" t="s">
        <v>10</v>
      </c>
      <c r="C7" s="8" t="s">
        <v>80</v>
      </c>
      <c r="D7" s="8"/>
      <c r="E7" s="8"/>
    </row>
    <row r="8" spans="1:23" ht="16.5" customHeight="1">
      <c r="B8" s="4" t="s">
        <v>9</v>
      </c>
      <c r="C8" s="14">
        <v>0</v>
      </c>
    </row>
    <row r="9" spans="1:23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3" s="2" customFormat="1" ht="16.5" customHeight="1">
      <c r="A10" s="11" t="s">
        <v>12</v>
      </c>
      <c r="B10" s="6"/>
      <c r="C10" s="6"/>
      <c r="D10" s="6"/>
      <c r="E10" s="6"/>
      <c r="F10" s="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s="2" customFormat="1" ht="16.5" customHeight="1">
      <c r="A11" s="6"/>
      <c r="B11" s="27" t="s">
        <v>13</v>
      </c>
      <c r="C11" s="3" t="s">
        <v>110</v>
      </c>
      <c r="D11" s="49">
        <v>1</v>
      </c>
      <c r="E11" s="3"/>
      <c r="F11" s="4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23" ht="16.5" customHeight="1">
      <c r="A12" s="1" t="s">
        <v>6</v>
      </c>
      <c r="C12" s="15"/>
    </row>
    <row r="13" spans="1:23" ht="16.149999999999999" customHeight="1">
      <c r="B13" s="7" t="s">
        <v>7</v>
      </c>
      <c r="C13" s="34" t="s">
        <v>45</v>
      </c>
      <c r="D13" s="34" t="s">
        <v>16</v>
      </c>
      <c r="E13" s="16" t="s">
        <v>66</v>
      </c>
      <c r="F13" s="34" t="s">
        <v>55</v>
      </c>
      <c r="G13" s="34" t="s">
        <v>56</v>
      </c>
      <c r="H13" s="34" t="s">
        <v>40</v>
      </c>
      <c r="I13" s="34" t="s">
        <v>41</v>
      </c>
      <c r="J13" s="34" t="s">
        <v>49</v>
      </c>
      <c r="K13" s="34" t="s">
        <v>50</v>
      </c>
      <c r="L13" s="34" t="s">
        <v>51</v>
      </c>
      <c r="M13" s="34" t="s">
        <v>52</v>
      </c>
      <c r="N13" s="34" t="s">
        <v>53</v>
      </c>
      <c r="O13" s="34" t="s">
        <v>54</v>
      </c>
      <c r="P13" s="34" t="s">
        <v>108</v>
      </c>
      <c r="Q13" s="34" t="s">
        <v>86</v>
      </c>
      <c r="R13" s="35" t="s">
        <v>76</v>
      </c>
      <c r="S13" s="35" t="s">
        <v>65</v>
      </c>
      <c r="T13" s="35" t="s">
        <v>69</v>
      </c>
      <c r="U13" s="35" t="s">
        <v>46</v>
      </c>
      <c r="V13" s="46" t="s">
        <v>32</v>
      </c>
      <c r="W13" s="46" t="s">
        <v>78</v>
      </c>
    </row>
    <row r="14" spans="1:23" ht="16.5" customHeight="1">
      <c r="B14" s="7" t="s">
        <v>8</v>
      </c>
      <c r="C14" s="20" t="s">
        <v>80</v>
      </c>
      <c r="D14" s="20" t="s">
        <v>82</v>
      </c>
      <c r="E14" s="20" t="s">
        <v>83</v>
      </c>
      <c r="F14" s="20" t="s">
        <v>84</v>
      </c>
      <c r="G14" s="20" t="s">
        <v>81</v>
      </c>
      <c r="H14" s="20" t="s">
        <v>85</v>
      </c>
      <c r="I14" s="20" t="s">
        <v>90</v>
      </c>
      <c r="J14" s="20" t="s">
        <v>91</v>
      </c>
      <c r="K14" s="20" t="s">
        <v>92</v>
      </c>
      <c r="L14" s="20" t="s">
        <v>93</v>
      </c>
      <c r="M14" s="20" t="s">
        <v>94</v>
      </c>
      <c r="N14" s="20" t="s">
        <v>95</v>
      </c>
      <c r="O14" s="20" t="s">
        <v>96</v>
      </c>
      <c r="P14" s="20" t="s">
        <v>97</v>
      </c>
      <c r="Q14" s="20" t="s">
        <v>98</v>
      </c>
      <c r="R14" s="20" t="s">
        <v>99</v>
      </c>
      <c r="S14" s="20" t="s">
        <v>100</v>
      </c>
      <c r="T14" s="20" t="s">
        <v>101</v>
      </c>
      <c r="U14" s="20" t="s">
        <v>102</v>
      </c>
      <c r="V14" s="20" t="s">
        <v>88</v>
      </c>
      <c r="W14" s="20" t="s">
        <v>110</v>
      </c>
    </row>
    <row r="15" spans="1:23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s="2" customFormat="1" ht="16.5" customHeight="1"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s="2" customFormat="1" ht="16.5" customHeight="1"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16.5" customHeight="1">
      <c r="A21" s="12" t="s">
        <v>2</v>
      </c>
    </row>
  </sheetData>
  <phoneticPr fontId="4"/>
  <dataValidations count="2">
    <dataValidation type="list" allowBlank="1" showInputMessage="1" showErrorMessage="1" sqref="B15:B20" xr:uid="{C480923B-7E62-4C9C-952F-C2D566DAA2DC}">
      <formula1>#REF!</formula1>
    </dataValidation>
    <dataValidation type="list" allowBlank="1" showInputMessage="1" showErrorMessage="1" sqref="B9:B11" xr:uid="{47A07C2B-EFB0-4C46-9A8E-FC15F04C2FF8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4FDE5-D213-4CB3-84FD-BDA19F5A7339}">
  <dimension ref="A1:W31"/>
  <sheetViews>
    <sheetView workbookViewId="0">
      <selection activeCell="C7" sqref="C7:C8"/>
    </sheetView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3" width="18.375" style="18" bestFit="1" customWidth="1"/>
    <col min="4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6" width="8.75" style="18"/>
    <col min="17" max="19" width="11.25" style="18" bestFit="1" customWidth="1"/>
    <col min="20" max="20" width="7.375" style="18" bestFit="1" customWidth="1"/>
    <col min="21" max="16384" width="8.75" style="18"/>
  </cols>
  <sheetData>
    <row r="1" spans="1:23" ht="16.5" customHeight="1">
      <c r="A1" s="17" t="s">
        <v>0</v>
      </c>
    </row>
    <row r="2" spans="1:23" ht="17.45" customHeight="1">
      <c r="A2" s="17" t="s">
        <v>1</v>
      </c>
    </row>
    <row r="4" spans="1:23" ht="16.5" customHeight="1">
      <c r="A4" s="19" t="s">
        <v>3</v>
      </c>
    </row>
    <row r="5" spans="1:23" ht="16.5" customHeight="1">
      <c r="B5" s="7" t="s">
        <v>4</v>
      </c>
      <c r="C5" s="20" t="s">
        <v>80</v>
      </c>
    </row>
    <row r="6" spans="1:23" ht="16.5" customHeight="1">
      <c r="B6" s="7" t="s">
        <v>17</v>
      </c>
      <c r="C6" s="21" t="s">
        <v>88</v>
      </c>
    </row>
    <row r="7" spans="1:23" ht="16.5" customHeight="1">
      <c r="B7" s="10" t="s">
        <v>18</v>
      </c>
      <c r="C7" s="20" t="s">
        <v>80</v>
      </c>
    </row>
    <row r="8" spans="1:23" ht="16.5" customHeight="1">
      <c r="B8" s="10" t="s">
        <v>38</v>
      </c>
      <c r="C8" s="21" t="s">
        <v>88</v>
      </c>
    </row>
    <row r="9" spans="1:23" ht="16.5" customHeight="1">
      <c r="A9" s="19" t="s">
        <v>19</v>
      </c>
      <c r="F9" s="6"/>
      <c r="G9" s="6"/>
    </row>
    <row r="10" spans="1:23" ht="16.5" customHeight="1">
      <c r="B10" s="4" t="s">
        <v>20</v>
      </c>
      <c r="C10" s="34" t="s">
        <v>45</v>
      </c>
      <c r="D10" s="34" t="s">
        <v>16</v>
      </c>
      <c r="E10" s="16" t="s">
        <v>66</v>
      </c>
      <c r="F10" s="34" t="s">
        <v>55</v>
      </c>
      <c r="G10" s="34" t="s">
        <v>56</v>
      </c>
      <c r="H10" s="34" t="s">
        <v>40</v>
      </c>
      <c r="I10" s="34" t="s">
        <v>41</v>
      </c>
      <c r="J10" s="34" t="s">
        <v>49</v>
      </c>
      <c r="K10" s="34" t="s">
        <v>50</v>
      </c>
      <c r="L10" s="34" t="s">
        <v>51</v>
      </c>
      <c r="M10" s="34" t="s">
        <v>52</v>
      </c>
      <c r="N10" s="34" t="s">
        <v>53</v>
      </c>
      <c r="O10" s="34" t="s">
        <v>54</v>
      </c>
      <c r="P10" s="34" t="s">
        <v>108</v>
      </c>
      <c r="Q10" s="34" t="s">
        <v>86</v>
      </c>
      <c r="R10" s="35" t="s">
        <v>76</v>
      </c>
      <c r="S10" s="35" t="s">
        <v>65</v>
      </c>
      <c r="T10" s="35" t="s">
        <v>69</v>
      </c>
      <c r="U10" s="35" t="s">
        <v>46</v>
      </c>
      <c r="V10" s="46" t="s">
        <v>32</v>
      </c>
    </row>
    <row r="11" spans="1:23" ht="16.5" customHeight="1">
      <c r="B11" s="4" t="s">
        <v>21</v>
      </c>
      <c r="C11" s="3" t="s">
        <v>22</v>
      </c>
      <c r="D11" s="3" t="s">
        <v>22</v>
      </c>
      <c r="E11" s="3" t="s">
        <v>22</v>
      </c>
      <c r="F11" s="3" t="s">
        <v>22</v>
      </c>
      <c r="G11" s="3" t="s">
        <v>22</v>
      </c>
      <c r="H11" s="3" t="s">
        <v>22</v>
      </c>
      <c r="I11" s="3" t="s">
        <v>22</v>
      </c>
      <c r="J11" s="3" t="s">
        <v>22</v>
      </c>
      <c r="K11" s="3" t="s">
        <v>22</v>
      </c>
      <c r="L11" s="3" t="s">
        <v>22</v>
      </c>
      <c r="M11" s="3" t="s">
        <v>22</v>
      </c>
      <c r="N11" s="3" t="s">
        <v>22</v>
      </c>
      <c r="O11" s="3" t="s">
        <v>22</v>
      </c>
      <c r="P11" s="3" t="s">
        <v>75</v>
      </c>
      <c r="Q11" s="3" t="s">
        <v>75</v>
      </c>
      <c r="R11" s="3" t="s">
        <v>22</v>
      </c>
      <c r="S11" s="3" t="s">
        <v>22</v>
      </c>
      <c r="T11" s="3" t="s">
        <v>22</v>
      </c>
      <c r="U11" s="3" t="s">
        <v>22</v>
      </c>
      <c r="V11" s="20" t="s">
        <v>75</v>
      </c>
    </row>
    <row r="12" spans="1:23" ht="16.5" customHeight="1">
      <c r="B12" s="4" t="s">
        <v>23</v>
      </c>
      <c r="C12" s="20" t="s">
        <v>80</v>
      </c>
      <c r="D12" s="20" t="s">
        <v>82</v>
      </c>
      <c r="E12" s="20" t="s">
        <v>83</v>
      </c>
      <c r="F12" s="20" t="s">
        <v>84</v>
      </c>
      <c r="G12" s="20" t="s">
        <v>81</v>
      </c>
      <c r="H12" s="20" t="s">
        <v>85</v>
      </c>
      <c r="I12" s="20" t="s">
        <v>90</v>
      </c>
      <c r="J12" s="20" t="s">
        <v>91</v>
      </c>
      <c r="K12" s="20" t="s">
        <v>92</v>
      </c>
      <c r="L12" s="20" t="s">
        <v>93</v>
      </c>
      <c r="M12" s="20" t="s">
        <v>94</v>
      </c>
      <c r="N12" s="20" t="s">
        <v>95</v>
      </c>
      <c r="O12" s="20" t="s">
        <v>96</v>
      </c>
      <c r="P12" s="20" t="s">
        <v>97</v>
      </c>
      <c r="Q12" s="20" t="s">
        <v>98</v>
      </c>
      <c r="R12" s="20" t="s">
        <v>99</v>
      </c>
      <c r="S12" s="20" t="s">
        <v>100</v>
      </c>
      <c r="T12" s="20" t="s">
        <v>101</v>
      </c>
      <c r="U12" s="20" t="s">
        <v>102</v>
      </c>
      <c r="V12" s="20" t="s">
        <v>88</v>
      </c>
      <c r="W12" s="20"/>
    </row>
    <row r="13" spans="1:23" ht="16.5" customHeight="1">
      <c r="B13" s="4" t="s">
        <v>24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3" ht="16.899999999999999" customHeight="1">
      <c r="B14" s="23"/>
      <c r="C14" s="20"/>
      <c r="D14" s="20"/>
      <c r="E14" s="8"/>
      <c r="F14" s="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3" ht="16.5" customHeight="1">
      <c r="B15" s="23"/>
      <c r="C15" s="20"/>
      <c r="D15" s="20"/>
      <c r="E15" s="8"/>
      <c r="F15" s="8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3" ht="16.5" customHeight="1">
      <c r="B16" s="23"/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ht="16.5" customHeight="1">
      <c r="B17" s="2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ht="16.5" customHeight="1"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6.5" customHeight="1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6.5" customHeight="1">
      <c r="A20" s="24" t="s">
        <v>25</v>
      </c>
    </row>
    <row r="22" spans="1:22" s="2" customFormat="1" ht="16.5" customHeight="1">
      <c r="A22" s="25" t="s">
        <v>26</v>
      </c>
    </row>
    <row r="23" spans="1:22" s="2" customFormat="1" ht="16.5" customHeight="1">
      <c r="B23" s="26" t="s">
        <v>20</v>
      </c>
      <c r="C23" s="3" t="s">
        <v>27</v>
      </c>
      <c r="D23" s="3" t="s">
        <v>28</v>
      </c>
    </row>
    <row r="24" spans="1:22" s="2" customFormat="1" ht="16.5" customHeight="1">
      <c r="B24" s="26" t="s">
        <v>29</v>
      </c>
      <c r="C24" s="3"/>
      <c r="D24" s="3"/>
    </row>
    <row r="25" spans="1:22" s="2" customFormat="1" ht="16.5" customHeight="1">
      <c r="B25" s="26" t="s">
        <v>30</v>
      </c>
      <c r="C25" s="3"/>
      <c r="D25" s="3"/>
    </row>
    <row r="26" spans="1:22" s="2" customFormat="1" ht="16.5" customHeight="1">
      <c r="B26" s="27" t="s">
        <v>31</v>
      </c>
      <c r="C26" s="3"/>
      <c r="D26" s="3"/>
    </row>
    <row r="27" spans="1:22" s="2" customFormat="1" ht="16.5" customHeight="1">
      <c r="B27" s="27" t="s">
        <v>31</v>
      </c>
      <c r="C27" s="3"/>
      <c r="D27" s="3"/>
    </row>
    <row r="28" spans="1:22" ht="16.5" customHeight="1">
      <c r="B28" s="27" t="s">
        <v>31</v>
      </c>
      <c r="C28" s="3"/>
      <c r="D28" s="3"/>
      <c r="E28" s="2"/>
      <c r="F28" s="2"/>
    </row>
    <row r="29" spans="1:22" ht="16.5" customHeight="1">
      <c r="B29" s="27" t="s">
        <v>31</v>
      </c>
      <c r="C29" s="3"/>
      <c r="D29" s="3"/>
      <c r="E29" s="2"/>
      <c r="F29" s="2"/>
    </row>
    <row r="30" spans="1:22" ht="16.5" customHeight="1">
      <c r="B30" s="27" t="s">
        <v>31</v>
      </c>
      <c r="C30" s="3"/>
      <c r="D30" s="3"/>
    </row>
    <row r="31" spans="1:22" ht="16.5" customHeight="1">
      <c r="B31" s="27" t="s">
        <v>31</v>
      </c>
      <c r="C31" s="3"/>
      <c r="D31" s="3"/>
    </row>
  </sheetData>
  <phoneticPr fontId="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0F633-AA9C-4239-897B-B51AD8FF06DA}">
  <dimension ref="A1:AD52"/>
  <sheetViews>
    <sheetView showGridLines="0" zoomScale="85" workbookViewId="0">
      <selection activeCell="C36" sqref="C36"/>
    </sheetView>
  </sheetViews>
  <sheetFormatPr defaultColWidth="2.875" defaultRowHeight="15.75"/>
  <cols>
    <col min="1" max="1" width="2.875" style="51"/>
    <col min="2" max="2" width="16.75" style="51" customWidth="1"/>
    <col min="3" max="7" width="15.125" style="51" customWidth="1"/>
    <col min="8" max="10" width="14.25" style="51" customWidth="1"/>
    <col min="11" max="12" width="10.625" style="51" customWidth="1"/>
    <col min="13" max="13" width="13.875" style="51" customWidth="1"/>
    <col min="14" max="14" width="7.125" style="51" customWidth="1"/>
    <col min="15" max="15" width="8" style="51" customWidth="1"/>
    <col min="16" max="16" width="12" style="51" customWidth="1"/>
    <col min="17" max="17" width="6.625" style="51" customWidth="1"/>
    <col min="18" max="18" width="11.125" style="51" customWidth="1"/>
    <col min="19" max="21" width="2.875" style="51"/>
    <col min="22" max="22" width="9.25" style="51" customWidth="1"/>
    <col min="23" max="23" width="12.75" style="51" hidden="1" customWidth="1"/>
    <col min="24" max="24" width="15.875" style="51" hidden="1" customWidth="1"/>
    <col min="25" max="25" width="6.125" style="51" hidden="1" customWidth="1"/>
    <col min="26" max="26" width="14.5" style="51" hidden="1" customWidth="1"/>
    <col min="27" max="27" width="14.875" style="51" customWidth="1"/>
    <col min="28" max="28" width="11.25" style="51" bestFit="1" customWidth="1"/>
    <col min="29" max="29" width="17" style="51" bestFit="1" customWidth="1"/>
    <col min="30" max="32" width="13.75" style="51" customWidth="1"/>
    <col min="33" max="16384" width="2.875" style="51"/>
  </cols>
  <sheetData>
    <row r="1" spans="1:23" ht="31.15" customHeight="1" thickBot="1">
      <c r="A1" s="59" t="s">
        <v>125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77"/>
      <c r="O1" s="77"/>
      <c r="P1" s="77"/>
      <c r="Q1" s="77"/>
      <c r="R1" s="77"/>
      <c r="S1" s="77"/>
      <c r="T1" s="77"/>
      <c r="W1" s="57">
        <f ca="1">TODAY()</f>
        <v>44964</v>
      </c>
    </row>
    <row r="2" spans="1:23" ht="21.75" customHeight="1" thickTop="1">
      <c r="K2" s="32" t="s">
        <v>139</v>
      </c>
      <c r="L2" s="82"/>
      <c r="M2" s="82"/>
    </row>
    <row r="4" spans="1:23" ht="16.5">
      <c r="A4" s="56" t="s">
        <v>124</v>
      </c>
    </row>
    <row r="5" spans="1:23">
      <c r="H5" s="78" t="s">
        <v>151</v>
      </c>
      <c r="I5" s="79"/>
    </row>
    <row r="6" spans="1:23">
      <c r="H6" s="63"/>
      <c r="I6" s="64"/>
      <c r="J6" s="64"/>
      <c r="K6" s="64"/>
      <c r="L6" s="64"/>
      <c r="M6" s="65"/>
    </row>
    <row r="7" spans="1:23">
      <c r="H7" s="66"/>
      <c r="M7" s="67"/>
    </row>
    <row r="8" spans="1:23">
      <c r="H8" s="66"/>
      <c r="M8" s="67"/>
    </row>
    <row r="9" spans="1:23">
      <c r="H9" s="66"/>
      <c r="M9" s="67"/>
    </row>
    <row r="10" spans="1:23">
      <c r="H10" s="66"/>
      <c r="M10" s="67"/>
    </row>
    <row r="11" spans="1:23">
      <c r="H11" s="66"/>
      <c r="M11" s="67"/>
    </row>
    <row r="12" spans="1:23">
      <c r="H12" s="66"/>
      <c r="M12" s="67"/>
    </row>
    <row r="13" spans="1:23">
      <c r="H13" s="66"/>
      <c r="M13" s="67"/>
    </row>
    <row r="14" spans="1:23">
      <c r="H14" s="66"/>
      <c r="M14" s="67"/>
    </row>
    <row r="15" spans="1:23">
      <c r="H15" s="66"/>
      <c r="M15" s="67"/>
    </row>
    <row r="16" spans="1:23">
      <c r="H16" s="66"/>
      <c r="M16" s="67"/>
    </row>
    <row r="17" spans="8:30">
      <c r="H17" s="66"/>
      <c r="M17" s="67"/>
    </row>
    <row r="18" spans="8:30">
      <c r="H18" s="80"/>
      <c r="I18" s="81"/>
      <c r="M18" s="67"/>
    </row>
    <row r="19" spans="8:30">
      <c r="H19" s="66"/>
      <c r="M19" s="67"/>
    </row>
    <row r="20" spans="8:30">
      <c r="H20" s="66"/>
      <c r="M20" s="67"/>
    </row>
    <row r="21" spans="8:30">
      <c r="H21" s="66"/>
      <c r="M21" s="67"/>
    </row>
    <row r="22" spans="8:30">
      <c r="H22" s="66"/>
      <c r="M22" s="67"/>
    </row>
    <row r="23" spans="8:30">
      <c r="H23" s="66"/>
      <c r="M23" s="67"/>
      <c r="Y23" s="51" t="s">
        <v>118</v>
      </c>
      <c r="Z23" s="51" t="s">
        <v>117</v>
      </c>
    </row>
    <row r="24" spans="8:30">
      <c r="H24" s="66"/>
      <c r="M24" s="67"/>
      <c r="Y24" s="51" t="s">
        <v>112</v>
      </c>
      <c r="Z24" s="51">
        <f>COUNTIF($M$36:M39975,Y24)</f>
        <v>1</v>
      </c>
    </row>
    <row r="25" spans="8:30">
      <c r="H25" s="66"/>
      <c r="M25" s="67"/>
      <c r="Y25" s="51" t="s">
        <v>113</v>
      </c>
      <c r="Z25" s="51">
        <f>COUNTIF($M$36:M39976,Y25)</f>
        <v>0</v>
      </c>
    </row>
    <row r="26" spans="8:30" ht="18.75">
      <c r="H26" s="66"/>
      <c r="M26" s="67"/>
      <c r="Y26" s="51" t="s">
        <v>116</v>
      </c>
      <c r="Z26" s="51">
        <f>COUNTIF($M$36:M39977,Y26)</f>
        <v>0</v>
      </c>
      <c r="AB26"/>
      <c r="AC26"/>
      <c r="AD26" s="52"/>
    </row>
    <row r="27" spans="8:30" ht="18.75">
      <c r="H27" s="66"/>
      <c r="M27" s="67"/>
      <c r="Y27" s="51" t="s">
        <v>115</v>
      </c>
      <c r="Z27" s="51">
        <f>COUNTIF($M$36:M39978,Y27)</f>
        <v>0</v>
      </c>
      <c r="AB27"/>
      <c r="AC27"/>
      <c r="AD27" s="52"/>
    </row>
    <row r="28" spans="8:30" ht="18.75">
      <c r="H28" s="66"/>
      <c r="M28" s="67"/>
      <c r="Y28" s="51" t="s">
        <v>114</v>
      </c>
      <c r="Z28" s="51">
        <f>COUNTIF($M$36:M39979,Y28)</f>
        <v>0</v>
      </c>
      <c r="AB28"/>
      <c r="AC28"/>
      <c r="AD28" s="52"/>
    </row>
    <row r="29" spans="8:30" ht="18.75">
      <c r="H29" s="66"/>
      <c r="M29" s="67"/>
      <c r="AB29"/>
      <c r="AC29"/>
      <c r="AD29" s="52"/>
    </row>
    <row r="30" spans="8:30" ht="18.75">
      <c r="H30" s="68"/>
      <c r="I30" s="69"/>
      <c r="J30" s="69"/>
      <c r="K30" s="69"/>
      <c r="L30" s="69"/>
      <c r="M30" s="70"/>
      <c r="AB30"/>
      <c r="AC30"/>
      <c r="AD30" s="52"/>
    </row>
    <row r="31" spans="8:30" ht="18.75">
      <c r="AB31"/>
      <c r="AC31"/>
      <c r="AD31" s="52"/>
    </row>
    <row r="34" spans="1:30" ht="16.5">
      <c r="A34" s="56" t="s">
        <v>123</v>
      </c>
    </row>
    <row r="35" spans="1:30" ht="18">
      <c r="B35" s="55" t="s">
        <v>103</v>
      </c>
      <c r="C35" s="54" t="s">
        <v>122</v>
      </c>
      <c r="D35" s="54" t="s">
        <v>121</v>
      </c>
      <c r="E35" s="54" t="s">
        <v>120</v>
      </c>
      <c r="F35" s="54" t="s">
        <v>107</v>
      </c>
      <c r="G35" s="54" t="s">
        <v>108</v>
      </c>
      <c r="H35" s="54" t="s">
        <v>89</v>
      </c>
      <c r="I35" s="53" t="s">
        <v>64</v>
      </c>
      <c r="J35" s="53" t="s">
        <v>119</v>
      </c>
      <c r="K35" s="53" t="s">
        <v>69</v>
      </c>
      <c r="L35" s="53" t="s">
        <v>46</v>
      </c>
      <c r="M35" s="53" t="s">
        <v>118</v>
      </c>
    </row>
    <row r="36" spans="1:30">
      <c r="B36" s="71"/>
      <c r="C36" s="71"/>
      <c r="D36" s="71"/>
      <c r="E36" s="72"/>
      <c r="F36" s="72"/>
      <c r="G36" s="72"/>
      <c r="H36" s="73"/>
      <c r="I36" s="73"/>
      <c r="J36" s="73"/>
      <c r="K36" s="74"/>
      <c r="L36" s="75"/>
      <c r="M36" s="76" t="str">
        <f>IF(I36="","スケジュール未設定",IF(J36&lt;&gt;"","完了済",IF(I36&lt;$W$1,"終了期日超過",IF(K36&gt;0,"着手中",IF(H36&lt;$W$1,"開始期日超過")))))</f>
        <v>スケジュール未設定</v>
      </c>
    </row>
    <row r="41" spans="1:30" ht="18.75">
      <c r="AB41" s="52"/>
      <c r="AC41" s="52"/>
      <c r="AD41" s="52"/>
    </row>
    <row r="42" spans="1:30" ht="18.75">
      <c r="AB42" s="52"/>
      <c r="AC42" s="52"/>
      <c r="AD42" s="52"/>
    </row>
    <row r="43" spans="1:30" ht="18.75">
      <c r="AB43" s="52"/>
      <c r="AC43" s="52"/>
      <c r="AD43" s="52"/>
    </row>
    <row r="44" spans="1:30" ht="18.75">
      <c r="AB44" s="52"/>
      <c r="AC44" s="52"/>
      <c r="AD44" s="52"/>
    </row>
    <row r="45" spans="1:30" ht="18.75">
      <c r="AB45" s="52"/>
      <c r="AC45" s="52"/>
      <c r="AD45" s="52"/>
    </row>
    <row r="46" spans="1:30" ht="18.75">
      <c r="AB46" s="52"/>
      <c r="AC46" s="52"/>
      <c r="AD46" s="52"/>
    </row>
    <row r="47" spans="1:30" ht="18.75">
      <c r="AB47" s="52"/>
      <c r="AC47" s="52"/>
      <c r="AD47" s="52"/>
    </row>
    <row r="48" spans="1:30" ht="18.75">
      <c r="AB48" s="52"/>
      <c r="AC48" s="52"/>
      <c r="AD48" s="52"/>
    </row>
    <row r="49" spans="28:30" ht="18.75">
      <c r="AB49" s="52"/>
      <c r="AC49" s="52"/>
      <c r="AD49" s="52"/>
    </row>
    <row r="50" spans="28:30" ht="18.75">
      <c r="AB50" s="52"/>
      <c r="AC50" s="52"/>
      <c r="AD50" s="52"/>
    </row>
    <row r="51" spans="28:30" ht="18.75">
      <c r="AB51" s="52"/>
      <c r="AC51" s="52"/>
      <c r="AD51" s="52"/>
    </row>
    <row r="52" spans="28:30" ht="18.75">
      <c r="AB52" s="52"/>
      <c r="AC52" s="52"/>
      <c r="AD52" s="52"/>
    </row>
  </sheetData>
  <autoFilter ref="A35:M60" xr:uid="{F3E14467-4ADB-45E2-9C8F-9B6B40FB6DEA}"/>
  <mergeCells count="3">
    <mergeCell ref="H5:I5"/>
    <mergeCell ref="H18:I18"/>
    <mergeCell ref="L2:M2"/>
  </mergeCells>
  <phoneticPr fontId="4"/>
  <conditionalFormatting sqref="M36">
    <cfRule type="cellIs" dxfId="1" priority="2" operator="equal">
      <formula>"開始期日超過"</formula>
    </cfRule>
    <cfRule type="cellIs" dxfId="0" priority="3" operator="equal">
      <formula>"終了期日超過"</formula>
    </cfRule>
  </conditionalFormatting>
  <pageMargins left="0.7" right="0.7" top="0.75" bottom="0.75" header="0.3" footer="0.3"/>
  <pageSetup paperSize="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topLeftCell="D1" zoomScaleNormal="100" workbookViewId="0">
      <selection activeCell="V1" sqref="V1:V1048576"/>
    </sheetView>
  </sheetViews>
  <sheetFormatPr defaultColWidth="9" defaultRowHeight="16.5" customHeight="1"/>
  <cols>
    <col min="1" max="1" width="18" style="13" customWidth="1"/>
    <col min="2" max="2" width="18.375" style="13" bestFit="1" customWidth="1"/>
    <col min="3" max="6" width="11.125" style="13" customWidth="1"/>
    <col min="7" max="21" width="13" style="13" customWidth="1"/>
    <col min="22" max="16384" width="9" style="13"/>
  </cols>
  <sheetData>
    <row r="1" spans="1:21" ht="16.5" customHeight="1">
      <c r="A1" s="12" t="s">
        <v>0</v>
      </c>
    </row>
    <row r="2" spans="1:21" ht="16.5" customHeight="1">
      <c r="A2" s="12" t="s">
        <v>1</v>
      </c>
    </row>
    <row r="4" spans="1:21" ht="16.5" customHeight="1">
      <c r="A4" s="1" t="s">
        <v>3</v>
      </c>
    </row>
    <row r="5" spans="1:21" ht="16.5" customHeight="1">
      <c r="B5" s="7" t="s">
        <v>4</v>
      </c>
      <c r="C5" s="14" t="s">
        <v>80</v>
      </c>
    </row>
    <row r="6" spans="1:21" ht="16.5" customHeight="1">
      <c r="B6" s="4" t="s">
        <v>5</v>
      </c>
      <c r="C6" s="14">
        <v>1</v>
      </c>
    </row>
    <row r="7" spans="1:21" s="6" customFormat="1" ht="16.149999999999999" customHeight="1">
      <c r="B7" s="9" t="s">
        <v>10</v>
      </c>
      <c r="C7" s="8" t="s">
        <v>80</v>
      </c>
      <c r="D7" s="8"/>
      <c r="E7" s="8"/>
    </row>
    <row r="8" spans="1:21" ht="16.5" customHeight="1">
      <c r="B8" s="4" t="s">
        <v>9</v>
      </c>
      <c r="C8" s="14">
        <v>0</v>
      </c>
    </row>
    <row r="9" spans="1:21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6.5" customHeight="1">
      <c r="A10" s="1" t="s">
        <v>6</v>
      </c>
      <c r="C10" s="15"/>
    </row>
    <row r="11" spans="1:21" ht="16.149999999999999" customHeight="1">
      <c r="B11" s="7" t="s">
        <v>7</v>
      </c>
      <c r="C11" s="34" t="s">
        <v>45</v>
      </c>
      <c r="D11" s="34" t="s">
        <v>136</v>
      </c>
      <c r="E11" s="16" t="s">
        <v>66</v>
      </c>
      <c r="F11" s="34" t="s">
        <v>55</v>
      </c>
      <c r="G11" s="34" t="s">
        <v>56</v>
      </c>
      <c r="H11" s="34" t="s">
        <v>40</v>
      </c>
      <c r="I11" s="34" t="s">
        <v>104</v>
      </c>
      <c r="J11" s="34" t="s">
        <v>49</v>
      </c>
      <c r="K11" s="34" t="s">
        <v>105</v>
      </c>
      <c r="L11" s="34" t="s">
        <v>51</v>
      </c>
      <c r="M11" s="34" t="s">
        <v>106</v>
      </c>
      <c r="N11" s="34" t="s">
        <v>53</v>
      </c>
      <c r="O11" s="34" t="s">
        <v>107</v>
      </c>
      <c r="P11" s="34" t="s">
        <v>108</v>
      </c>
      <c r="Q11" s="34" t="s">
        <v>89</v>
      </c>
      <c r="R11" s="35" t="s">
        <v>76</v>
      </c>
      <c r="S11" s="35" t="s">
        <v>65</v>
      </c>
      <c r="T11" s="35" t="s">
        <v>69</v>
      </c>
      <c r="U11" s="35" t="s">
        <v>46</v>
      </c>
    </row>
    <row r="12" spans="1:21" ht="16.5" customHeight="1">
      <c r="B12" s="7" t="s">
        <v>8</v>
      </c>
      <c r="C12" s="20" t="s">
        <v>80</v>
      </c>
      <c r="D12" s="20" t="s">
        <v>82</v>
      </c>
      <c r="E12" s="20" t="s">
        <v>83</v>
      </c>
      <c r="F12" s="20" t="s">
        <v>84</v>
      </c>
      <c r="G12" s="20" t="s">
        <v>81</v>
      </c>
      <c r="H12" s="20" t="s">
        <v>85</v>
      </c>
      <c r="I12" s="20" t="s">
        <v>90</v>
      </c>
      <c r="J12" s="20" t="s">
        <v>91</v>
      </c>
      <c r="K12" s="20" t="s">
        <v>92</v>
      </c>
      <c r="L12" s="20" t="s">
        <v>93</v>
      </c>
      <c r="M12" s="20" t="s">
        <v>94</v>
      </c>
      <c r="N12" s="20" t="s">
        <v>95</v>
      </c>
      <c r="O12" s="20" t="s">
        <v>96</v>
      </c>
      <c r="P12" s="20" t="s">
        <v>97</v>
      </c>
      <c r="Q12" s="20" t="s">
        <v>98</v>
      </c>
      <c r="R12" s="20" t="s">
        <v>99</v>
      </c>
      <c r="S12" s="20" t="s">
        <v>100</v>
      </c>
      <c r="T12" s="20" t="s">
        <v>101</v>
      </c>
      <c r="U12" s="20" t="s">
        <v>102</v>
      </c>
    </row>
    <row r="13" spans="1:21" s="2" customFormat="1" ht="16.5" customHeight="1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s="2" customFormat="1" ht="16.5" customHeight="1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6.5" customHeight="1">
      <c r="A19" s="12" t="s">
        <v>2</v>
      </c>
    </row>
  </sheetData>
  <phoneticPr fontId="4"/>
  <dataValidations count="2">
    <dataValidation type="list" allowBlank="1" showInputMessage="1" showErrorMessage="1" sqref="B9" xr:uid="{00000000-0002-0000-0000-000001000000}">
      <formula1>#REF!</formula1>
    </dataValidation>
    <dataValidation type="list" allowBlank="1" showInputMessage="1" showErrorMessage="1" sqref="B13:B18" xr:uid="{00000000-0002-0000-0000-000002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BB16C-DC55-4D56-A1D9-EB6E1CD79720}">
  <dimension ref="A1:P30"/>
  <sheetViews>
    <sheetView workbookViewId="0">
      <selection activeCell="M16" sqref="M16"/>
    </sheetView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4" width="8.75" style="18"/>
    <col min="15" max="15" width="13.875" style="18" bestFit="1" customWidth="1"/>
    <col min="16" max="16" width="27.375" style="18" bestFit="1" customWidth="1"/>
    <col min="17" max="16384" width="8.75" style="18"/>
  </cols>
  <sheetData>
    <row r="1" spans="1:16" ht="16.5" customHeight="1">
      <c r="A1" s="17" t="s">
        <v>0</v>
      </c>
    </row>
    <row r="2" spans="1:16" ht="17.45" customHeight="1">
      <c r="A2" s="17" t="s">
        <v>1</v>
      </c>
      <c r="I2" s="62"/>
    </row>
    <row r="3" spans="1:16" ht="16.5" customHeight="1">
      <c r="I3" s="2"/>
    </row>
    <row r="4" spans="1:16" ht="16.5" customHeight="1">
      <c r="A4" s="19" t="s">
        <v>3</v>
      </c>
      <c r="I4" s="2"/>
    </row>
    <row r="5" spans="1:16" ht="16.5" customHeight="1">
      <c r="B5" s="7" t="s">
        <v>4</v>
      </c>
      <c r="C5" s="20" t="s">
        <v>126</v>
      </c>
      <c r="I5" s="2"/>
    </row>
    <row r="6" spans="1:16" ht="16.5" customHeight="1">
      <c r="B6" s="7" t="s">
        <v>17</v>
      </c>
      <c r="C6" s="21" t="s">
        <v>144</v>
      </c>
      <c r="I6" s="2"/>
    </row>
    <row r="7" spans="1:16" ht="16.5" customHeight="1">
      <c r="B7" s="10" t="s">
        <v>18</v>
      </c>
      <c r="C7" s="20" t="s">
        <v>126</v>
      </c>
      <c r="I7" s="2"/>
    </row>
    <row r="8" spans="1:16" ht="16.5" customHeight="1">
      <c r="B8" s="5" t="s">
        <v>79</v>
      </c>
      <c r="C8" s="50" t="s">
        <v>136</v>
      </c>
      <c r="D8" s="50" t="s">
        <v>137</v>
      </c>
      <c r="I8" s="2"/>
    </row>
    <row r="9" spans="1:16" ht="16.5" customHeight="1">
      <c r="B9" s="10" t="s">
        <v>38</v>
      </c>
      <c r="C9" s="21" t="s">
        <v>144</v>
      </c>
      <c r="I9" s="2"/>
    </row>
    <row r="10" spans="1:16" ht="16.5" customHeight="1">
      <c r="A10" s="19" t="s">
        <v>19</v>
      </c>
      <c r="F10" s="6"/>
      <c r="G10" s="6"/>
    </row>
    <row r="11" spans="1:16" ht="16.5" customHeight="1">
      <c r="B11" s="4" t="s">
        <v>20</v>
      </c>
      <c r="C11" s="34" t="s">
        <v>138</v>
      </c>
      <c r="D11" s="34" t="s">
        <v>104</v>
      </c>
      <c r="E11" s="34" t="s">
        <v>105</v>
      </c>
      <c r="F11" s="34" t="s">
        <v>106</v>
      </c>
      <c r="G11" s="34" t="s">
        <v>107</v>
      </c>
      <c r="H11" s="34" t="s">
        <v>108</v>
      </c>
      <c r="I11" s="34" t="s">
        <v>89</v>
      </c>
      <c r="J11" s="34" t="s">
        <v>64</v>
      </c>
      <c r="K11" s="34" t="s">
        <v>119</v>
      </c>
      <c r="L11" s="34" t="s">
        <v>69</v>
      </c>
      <c r="M11" s="34" t="s">
        <v>150</v>
      </c>
      <c r="N11" s="34" t="s">
        <v>46</v>
      </c>
      <c r="O11" s="34" t="s">
        <v>136</v>
      </c>
      <c r="P11" s="34" t="s">
        <v>143</v>
      </c>
    </row>
    <row r="12" spans="1:16" ht="16.5" customHeight="1">
      <c r="B12" s="4" t="s">
        <v>21</v>
      </c>
      <c r="C12" s="3" t="s">
        <v>22</v>
      </c>
      <c r="D12" s="3" t="s">
        <v>22</v>
      </c>
      <c r="E12" s="3" t="s">
        <v>22</v>
      </c>
      <c r="F12" s="3" t="s">
        <v>22</v>
      </c>
      <c r="G12" s="3" t="s">
        <v>22</v>
      </c>
      <c r="H12" s="3" t="s">
        <v>22</v>
      </c>
      <c r="I12" s="3" t="s">
        <v>22</v>
      </c>
      <c r="J12" s="3" t="s">
        <v>22</v>
      </c>
      <c r="K12" s="3" t="s">
        <v>22</v>
      </c>
      <c r="L12" s="3" t="s">
        <v>75</v>
      </c>
      <c r="M12" s="3" t="s">
        <v>75</v>
      </c>
      <c r="N12" s="3" t="s">
        <v>22</v>
      </c>
      <c r="O12" s="3" t="s">
        <v>22</v>
      </c>
      <c r="P12" s="61" t="s">
        <v>140</v>
      </c>
    </row>
    <row r="13" spans="1:16" ht="16.5" customHeight="1">
      <c r="B13" s="4" t="s">
        <v>23</v>
      </c>
      <c r="C13" s="20" t="s">
        <v>126</v>
      </c>
      <c r="D13" s="20" t="s">
        <v>127</v>
      </c>
      <c r="E13" s="20" t="s">
        <v>128</v>
      </c>
      <c r="F13" s="20" t="s">
        <v>129</v>
      </c>
      <c r="G13" s="20" t="s">
        <v>130</v>
      </c>
      <c r="H13" s="20" t="s">
        <v>131</v>
      </c>
      <c r="I13" s="20" t="s">
        <v>132</v>
      </c>
      <c r="J13" s="20" t="s">
        <v>133</v>
      </c>
      <c r="K13" s="20" t="s">
        <v>134</v>
      </c>
      <c r="L13" s="20"/>
      <c r="M13" s="20" t="s">
        <v>148</v>
      </c>
      <c r="N13" s="20" t="s">
        <v>135</v>
      </c>
      <c r="O13" s="20"/>
      <c r="P13" s="20" t="s">
        <v>146</v>
      </c>
    </row>
    <row r="14" spans="1:16" ht="16.5" customHeight="1">
      <c r="B14" s="4" t="s">
        <v>24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16.899999999999999" customHeight="1">
      <c r="B15" s="23" t="s">
        <v>142</v>
      </c>
      <c r="C15" s="20"/>
      <c r="D15" s="20"/>
      <c r="E15" s="8"/>
      <c r="F15" s="8"/>
      <c r="G15" s="20"/>
      <c r="H15" s="20"/>
      <c r="I15" s="20"/>
      <c r="J15" s="20"/>
      <c r="K15" s="20"/>
      <c r="L15" s="20"/>
      <c r="M15" s="20"/>
      <c r="N15" s="20"/>
      <c r="O15" s="20"/>
      <c r="P15" s="20" t="s">
        <v>141</v>
      </c>
    </row>
    <row r="16" spans="1:16" ht="16.5" customHeight="1">
      <c r="B16" s="23" t="s">
        <v>147</v>
      </c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 t="s">
        <v>149</v>
      </c>
      <c r="N16" s="20"/>
      <c r="O16" s="20"/>
      <c r="P16" s="20"/>
    </row>
    <row r="17" spans="1:16" ht="16.5" customHeight="1">
      <c r="B17" s="23"/>
      <c r="C17" s="20"/>
      <c r="D17" s="20"/>
      <c r="E17" s="8"/>
      <c r="F17" s="8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16.5" customHeight="1"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16.5" customHeight="1">
      <c r="A19" s="24" t="s">
        <v>25</v>
      </c>
    </row>
    <row r="21" spans="1:16" s="2" customFormat="1" ht="16.5" customHeight="1">
      <c r="A21" s="25" t="s">
        <v>26</v>
      </c>
    </row>
    <row r="22" spans="1:16" s="2" customFormat="1" ht="16.5" customHeight="1">
      <c r="B22" s="26" t="s">
        <v>20</v>
      </c>
      <c r="C22" s="3" t="s">
        <v>27</v>
      </c>
      <c r="D22" s="3" t="s">
        <v>28</v>
      </c>
    </row>
    <row r="23" spans="1:16" s="2" customFormat="1" ht="16.5" customHeight="1">
      <c r="B23" s="26" t="s">
        <v>29</v>
      </c>
      <c r="C23" s="3"/>
      <c r="D23" s="3"/>
    </row>
    <row r="24" spans="1:16" s="2" customFormat="1" ht="16.5" customHeight="1">
      <c r="B24" s="26" t="s">
        <v>30</v>
      </c>
      <c r="C24" s="3"/>
      <c r="D24" s="3"/>
    </row>
    <row r="25" spans="1:16" s="2" customFormat="1" ht="16.5" customHeight="1">
      <c r="B25" s="27" t="s">
        <v>31</v>
      </c>
      <c r="C25" s="3"/>
      <c r="D25" s="3"/>
    </row>
    <row r="26" spans="1:16" s="2" customFormat="1" ht="16.5" customHeight="1">
      <c r="B26" s="27" t="s">
        <v>31</v>
      </c>
      <c r="C26" s="3"/>
      <c r="D26" s="3"/>
    </row>
    <row r="27" spans="1:16" ht="16.5" customHeight="1">
      <c r="B27" s="27" t="s">
        <v>31</v>
      </c>
      <c r="C27" s="3"/>
      <c r="D27" s="3"/>
      <c r="E27" s="2"/>
      <c r="F27" s="2"/>
    </row>
    <row r="28" spans="1:16" ht="16.5" customHeight="1">
      <c r="B28" s="27" t="s">
        <v>31</v>
      </c>
      <c r="C28" s="3"/>
      <c r="D28" s="3"/>
      <c r="E28" s="2"/>
      <c r="F28" s="2"/>
    </row>
    <row r="29" spans="1:16" ht="16.5" customHeight="1">
      <c r="B29" s="27" t="s">
        <v>31</v>
      </c>
      <c r="C29" s="3"/>
      <c r="D29" s="3"/>
    </row>
    <row r="30" spans="1:16" ht="16.5" customHeight="1">
      <c r="B30" s="27" t="s">
        <v>31</v>
      </c>
      <c r="C30" s="3"/>
      <c r="D30" s="3"/>
    </row>
  </sheetData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755AA037-5F10-4D59-9111-087C8FE80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d6f64-d96f-4939-bfee-81d342d65fe0"/>
    <ds:schemaRef ds:uri="b15e3aca-2b0e-420f-96b4-6523dfe54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B86E2B-5E3E-44E8-AC30-B28C2A2838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E9DB9D-F090-43A9-8071-179695F5F6AF}">
  <ds:schemaRefs>
    <ds:schemaRef ds:uri="http://schemas.microsoft.com/office/infopath/2007/PartnerControls"/>
    <ds:schemaRef ds:uri="http://purl.org/dc/dcmitype/"/>
    <ds:schemaRef ds:uri="b15e3aca-2b0e-420f-96b4-6523dfe54a1c"/>
    <ds:schemaRef ds:uri="http://purl.org/dc/terms/"/>
    <ds:schemaRef ds:uri="1c9d6f64-d96f-4939-bfee-81d342d65fe0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TemplateMark</vt:lpstr>
      <vt:lpstr>ExportMark</vt:lpstr>
      <vt:lpstr>ImportMark</vt:lpstr>
      <vt:lpstr>TemplateSkip</vt:lpstr>
      <vt:lpstr>ExportSkip</vt:lpstr>
      <vt:lpstr>ImportSkip</vt:lpstr>
      <vt:lpstr>TemplateList</vt:lpstr>
      <vt:lpstr>export (一覧)</vt:lpstr>
      <vt:lpstr>import (一覧)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2023-02-02T05:21:35Z</cp:lastPrinted>
  <dcterms:created xsi:type="dcterms:W3CDTF">2009-03-13T07:33:08Z</dcterms:created>
  <dcterms:modified xsi:type="dcterms:W3CDTF">2023-02-07T08:55:37Z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