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zsint.sharepoint.com/portal/ob/Shared Documents/01_導入支援G資料/70_xoBlos/制御ファイルサンプル/002_稼働率表/CTL/"/>
    </mc:Choice>
  </mc:AlternateContent>
  <xr:revisionPtr revIDLastSave="1" documentId="13_ncr:1_{EA4CE54C-7849-4ED9-BCE0-53DDBB8FA177}" xr6:coauthVersionLast="47" xr6:coauthVersionMax="47" xr10:uidLastSave="{A4A844E1-F784-48BB-A6FD-3BBE7AAAE25D}"/>
  <bookViews>
    <workbookView xWindow="-108" yWindow="-108" windowWidth="23256" windowHeight="12576" xr2:uid="{FBA0007B-671A-46D6-AD2C-EDE89CE07715}"/>
  </bookViews>
  <sheets>
    <sheet name="働率表" sheetId="1" r:id="rId1"/>
  </sheets>
  <definedNames>
    <definedName name="_Fill" localSheetId="0" hidden="1">#REF!</definedName>
    <definedName name="_Fill" hidden="1">#REF!</definedName>
    <definedName name="右下">働率表!$G$30</definedName>
    <definedName name="直接PJ工数">働率表!$D$6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G40" i="1"/>
  <c r="G34" i="1"/>
  <c r="G33" i="1"/>
  <c r="G29" i="1"/>
  <c r="G28" i="1"/>
  <c r="G15" i="1"/>
  <c r="G16" i="1"/>
  <c r="G9" i="1"/>
  <c r="F41" i="1"/>
  <c r="F40" i="1"/>
  <c r="F34" i="1"/>
  <c r="F33" i="1"/>
  <c r="F29" i="1"/>
  <c r="F28" i="1"/>
  <c r="F5" i="1"/>
  <c r="F10" i="1"/>
  <c r="F23" i="1"/>
  <c r="F22" i="1"/>
  <c r="F21" i="1"/>
  <c r="D35" i="1"/>
  <c r="D33" i="1" s="1"/>
  <c r="D41" i="1"/>
  <c r="D40" i="1"/>
  <c r="D34" i="1"/>
  <c r="D23" i="1"/>
  <c r="D22" i="1" s="1"/>
  <c r="D29" i="1"/>
  <c r="D28" i="1"/>
  <c r="D16" i="1"/>
  <c r="D15" i="1"/>
  <c r="D9" i="1"/>
  <c r="D8" i="1"/>
  <c r="D5" i="1"/>
  <c r="D10" i="1"/>
  <c r="G5" i="1"/>
  <c r="G14" i="1"/>
  <c r="G13" i="1"/>
  <c r="G12" i="1"/>
  <c r="G11" i="1"/>
  <c r="G7" i="1"/>
  <c r="G6" i="1"/>
  <c r="G10" i="1"/>
  <c r="D24" i="1"/>
  <c r="D36" i="1" s="1"/>
  <c r="F36" i="1" s="1"/>
  <c r="G36" i="1" s="1"/>
  <c r="D27" i="1"/>
  <c r="D39" i="1" s="1"/>
  <c r="F39" i="1" s="1"/>
  <c r="G39" i="1" s="1"/>
  <c r="D25" i="1"/>
  <c r="D37" i="1" s="1"/>
  <c r="F16" i="1" l="1"/>
  <c r="F9" i="1"/>
  <c r="F15" i="1"/>
  <c r="D21" i="1"/>
  <c r="F37" i="1"/>
  <c r="F24" i="1"/>
  <c r="G24" i="1" s="1"/>
  <c r="F11" i="1"/>
  <c r="F27" i="1"/>
  <c r="G27" i="1" s="1"/>
  <c r="D26" i="1"/>
  <c r="F25" i="1"/>
  <c r="G25" i="1" s="1"/>
  <c r="D20" i="1"/>
  <c r="D19" i="1"/>
  <c r="D31" i="1" s="1"/>
  <c r="F14" i="1"/>
  <c r="F13" i="1"/>
  <c r="F12" i="1"/>
  <c r="F7" i="1"/>
  <c r="F6" i="1"/>
  <c r="F20" i="1" l="1"/>
  <c r="G20" i="1" s="1"/>
  <c r="D32" i="1"/>
  <c r="F32" i="1" s="1"/>
  <c r="G32" i="1" s="1"/>
  <c r="F31" i="1"/>
  <c r="G31" i="1" s="1"/>
  <c r="F26" i="1"/>
  <c r="G26" i="1" s="1"/>
  <c r="G23" i="1" s="1"/>
  <c r="D38" i="1"/>
  <c r="G37" i="1"/>
  <c r="G8" i="1"/>
  <c r="F8" i="1"/>
  <c r="D18" i="1"/>
  <c r="F19" i="1"/>
  <c r="G19" i="1" s="1"/>
  <c r="F38" i="1" l="1"/>
  <c r="F30" i="1"/>
  <c r="G18" i="1"/>
  <c r="D30" i="1"/>
  <c r="G30" i="1"/>
  <c r="G22" i="1"/>
  <c r="F18" i="1"/>
  <c r="G38" i="1" l="1"/>
  <c r="G35" i="1" s="1"/>
  <c r="F35" i="1"/>
  <c r="G21" i="1"/>
</calcChain>
</file>

<file path=xl/sharedStrings.xml><?xml version="1.0" encoding="utf-8"?>
<sst xmlns="http://schemas.openxmlformats.org/spreadsheetml/2006/main" count="46" uniqueCount="20">
  <si>
    <t>■稼働率表（個人別）</t>
    <rPh sb="1" eb="3">
      <t>カドウ</t>
    </rPh>
    <rPh sb="3" eb="4">
      <t>リツ</t>
    </rPh>
    <rPh sb="4" eb="5">
      <t>ヒョウ</t>
    </rPh>
    <rPh sb="6" eb="8">
      <t>コジン</t>
    </rPh>
    <rPh sb="8" eb="9">
      <t>ベツ</t>
    </rPh>
    <phoneticPr fontId="3"/>
  </si>
  <si>
    <t>所属部門：</t>
    <rPh sb="0" eb="2">
      <t>ショゾク</t>
    </rPh>
    <rPh sb="2" eb="4">
      <t>ブモン</t>
    </rPh>
    <phoneticPr fontId="3"/>
  </si>
  <si>
    <t>合計</t>
    <rPh sb="0" eb="2">
      <t>ゴウケイ</t>
    </rPh>
    <phoneticPr fontId="3"/>
  </si>
  <si>
    <t>アカウント</t>
    <phoneticPr fontId="3"/>
  </si>
  <si>
    <t>工数分類</t>
    <rPh sb="0" eb="2">
      <t>コウスウ</t>
    </rPh>
    <rPh sb="2" eb="4">
      <t>ブンルイ</t>
    </rPh>
    <phoneticPr fontId="3"/>
  </si>
  <si>
    <t>#S</t>
    <phoneticPr fontId="3"/>
  </si>
  <si>
    <t>直接PJ（計）</t>
    <rPh sb="0" eb="2">
      <t>チョクセツ</t>
    </rPh>
    <rPh sb="5" eb="6">
      <t>ケイ</t>
    </rPh>
    <phoneticPr fontId="7"/>
  </si>
  <si>
    <t>　直接PJ</t>
    <rPh sb="1" eb="3">
      <t>チョクセツ</t>
    </rPh>
    <phoneticPr fontId="7"/>
  </si>
  <si>
    <t>　営業支援PJ</t>
    <rPh sb="1" eb="3">
      <t>エイギョウ</t>
    </rPh>
    <rPh sb="3" eb="5">
      <t>シエン</t>
    </rPh>
    <phoneticPr fontId="7"/>
  </si>
  <si>
    <t>　　直接比率</t>
    <rPh sb="2" eb="4">
      <t>チョクセツ</t>
    </rPh>
    <rPh sb="4" eb="6">
      <t>ヒリツ</t>
    </rPh>
    <phoneticPr fontId="7"/>
  </si>
  <si>
    <t>　　直接比率（有給除外）</t>
    <rPh sb="2" eb="4">
      <t>チョクセツ</t>
    </rPh>
    <rPh sb="4" eb="6">
      <t>ヒリツ</t>
    </rPh>
    <rPh sb="7" eb="9">
      <t>ユウキュウ</t>
    </rPh>
    <rPh sb="9" eb="11">
      <t>ジョガイ</t>
    </rPh>
    <phoneticPr fontId="7"/>
  </si>
  <si>
    <t>間接PJ（計）</t>
    <rPh sb="0" eb="2">
      <t>カンセツ</t>
    </rPh>
    <rPh sb="5" eb="6">
      <t>ケイ</t>
    </rPh>
    <phoneticPr fontId="7"/>
  </si>
  <si>
    <t>　管理職</t>
    <rPh sb="1" eb="3">
      <t>カンリ</t>
    </rPh>
    <rPh sb="3" eb="4">
      <t>ショク</t>
    </rPh>
    <phoneticPr fontId="7"/>
  </si>
  <si>
    <t>　共通費</t>
    <rPh sb="1" eb="3">
      <t>キョウツウ</t>
    </rPh>
    <rPh sb="3" eb="4">
      <t>ヒ</t>
    </rPh>
    <phoneticPr fontId="7"/>
  </si>
  <si>
    <t>　有給休暇</t>
    <rPh sb="1" eb="3">
      <t>ユウキュウ</t>
    </rPh>
    <rPh sb="3" eb="5">
      <t>キュウカ</t>
    </rPh>
    <phoneticPr fontId="7"/>
  </si>
  <si>
    <t>　　間接比率</t>
    <rPh sb="2" eb="4">
      <t>カンセツ</t>
    </rPh>
    <rPh sb="4" eb="6">
      <t>ヒリツ</t>
    </rPh>
    <phoneticPr fontId="7"/>
  </si>
  <si>
    <t>　　間接比率（有給除外）</t>
    <rPh sb="2" eb="4">
      <t>カンセツ</t>
    </rPh>
    <rPh sb="4" eb="6">
      <t>ヒリツ</t>
    </rPh>
    <rPh sb="7" eb="9">
      <t>ユウキュウ</t>
    </rPh>
    <rPh sb="9" eb="11">
      <t>ジョガイ</t>
    </rPh>
    <phoneticPr fontId="7"/>
  </si>
  <si>
    <t>#S</t>
    <phoneticPr fontId="3"/>
  </si>
  <si>
    <t>　全社共通</t>
    <rPh sb="1" eb="3">
      <t>ゼンシャ</t>
    </rPh>
    <rPh sb="3" eb="5">
      <t>キョウツウ</t>
    </rPh>
    <phoneticPr fontId="7"/>
  </si>
  <si>
    <t>平均</t>
    <rPh sb="0" eb="2">
      <t>ヘイキン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</si>
</sst>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u/>
      <sz val="11"/>
      <name val="Meiryo UI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theme="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5" borderId="5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8" fillId="3" borderId="6" xfId="0" applyFont="1" applyFill="1" applyBorder="1">
      <alignment vertical="center"/>
    </xf>
    <xf numFmtId="40" fontId="4" fillId="3" borderId="6" xfId="1" applyNumberFormat="1" applyFont="1" applyFill="1" applyBorder="1">
      <alignment vertical="center"/>
    </xf>
    <xf numFmtId="40" fontId="4" fillId="5" borderId="6" xfId="1" applyNumberFormat="1" applyFont="1" applyFill="1" applyBorder="1">
      <alignment vertical="center"/>
    </xf>
    <xf numFmtId="40" fontId="5" fillId="6" borderId="6" xfId="1" applyNumberFormat="1" applyFont="1" applyFill="1" applyBorder="1">
      <alignment vertical="center"/>
    </xf>
    <xf numFmtId="0" fontId="5" fillId="0" borderId="3" xfId="0" applyFont="1" applyBorder="1" applyAlignment="1">
      <alignment horizontal="left" vertical="center"/>
    </xf>
    <xf numFmtId="0" fontId="4" fillId="0" borderId="7" xfId="0" applyFont="1" applyBorder="1">
      <alignment vertical="center"/>
    </xf>
    <xf numFmtId="40" fontId="4" fillId="0" borderId="7" xfId="1" applyNumberFormat="1" applyFont="1" applyFill="1" applyBorder="1">
      <alignment vertical="center"/>
    </xf>
    <xf numFmtId="40" fontId="4" fillId="5" borderId="7" xfId="1" applyNumberFormat="1" applyFont="1" applyFill="1" applyBorder="1">
      <alignment vertical="center"/>
    </xf>
    <xf numFmtId="40" fontId="5" fillId="6" borderId="7" xfId="1" applyNumberFormat="1" applyFont="1" applyFill="1" applyBorder="1">
      <alignment vertical="center"/>
    </xf>
    <xf numFmtId="0" fontId="4" fillId="0" borderId="8" xfId="0" applyFont="1" applyBorder="1">
      <alignment vertical="center"/>
    </xf>
    <xf numFmtId="40" fontId="4" fillId="0" borderId="8" xfId="1" applyNumberFormat="1" applyFont="1" applyFill="1" applyBorder="1">
      <alignment vertical="center"/>
    </xf>
    <xf numFmtId="40" fontId="4" fillId="5" borderId="8" xfId="1" applyNumberFormat="1" applyFont="1" applyFill="1" applyBorder="1">
      <alignment vertical="center"/>
    </xf>
    <xf numFmtId="40" fontId="5" fillId="6" borderId="8" xfId="1" applyNumberFormat="1" applyFont="1" applyFill="1" applyBorder="1">
      <alignment vertical="center"/>
    </xf>
    <xf numFmtId="0" fontId="8" fillId="0" borderId="9" xfId="0" applyFont="1" applyBorder="1">
      <alignment vertical="center"/>
    </xf>
    <xf numFmtId="176" fontId="4" fillId="0" borderId="9" xfId="2" applyNumberFormat="1" applyFont="1" applyFill="1" applyBorder="1">
      <alignment vertical="center"/>
    </xf>
    <xf numFmtId="176" fontId="4" fillId="5" borderId="9" xfId="2" applyNumberFormat="1" applyFont="1" applyFill="1" applyBorder="1">
      <alignment vertical="center"/>
    </xf>
    <xf numFmtId="176" fontId="5" fillId="6" borderId="9" xfId="2" applyNumberFormat="1" applyFont="1" applyFill="1" applyBorder="1">
      <alignment vertical="center"/>
    </xf>
    <xf numFmtId="0" fontId="8" fillId="0" borderId="10" xfId="0" applyFont="1" applyBorder="1">
      <alignment vertical="center"/>
    </xf>
    <xf numFmtId="176" fontId="4" fillId="0" borderId="10" xfId="2" applyNumberFormat="1" applyFont="1" applyFill="1" applyBorder="1">
      <alignment vertical="center"/>
    </xf>
    <xf numFmtId="176" fontId="4" fillId="5" borderId="10" xfId="2" applyNumberFormat="1" applyFont="1" applyFill="1" applyBorder="1">
      <alignment vertical="center"/>
    </xf>
    <xf numFmtId="176" fontId="5" fillId="6" borderId="10" xfId="2" applyNumberFormat="1" applyFont="1" applyFill="1" applyBorder="1">
      <alignment vertical="center"/>
    </xf>
    <xf numFmtId="0" fontId="8" fillId="4" borderId="9" xfId="0" applyFont="1" applyFill="1" applyBorder="1">
      <alignment vertical="center"/>
    </xf>
    <xf numFmtId="40" fontId="4" fillId="4" borderId="9" xfId="1" applyNumberFormat="1" applyFont="1" applyFill="1" applyBorder="1">
      <alignment vertical="center"/>
    </xf>
    <xf numFmtId="40" fontId="4" fillId="5" borderId="9" xfId="1" applyNumberFormat="1" applyFont="1" applyFill="1" applyBorder="1">
      <alignment vertical="center"/>
    </xf>
    <xf numFmtId="40" fontId="5" fillId="6" borderId="9" xfId="1" applyNumberFormat="1" applyFont="1" applyFill="1" applyBorder="1">
      <alignment vertical="center"/>
    </xf>
    <xf numFmtId="176" fontId="4" fillId="0" borderId="9" xfId="2" applyNumberFormat="1" applyFont="1" applyBorder="1">
      <alignment vertical="center"/>
    </xf>
    <xf numFmtId="0" fontId="5" fillId="0" borderId="11" xfId="0" applyFont="1" applyBorder="1" applyAlignment="1">
      <alignment horizontal="left" vertical="center"/>
    </xf>
    <xf numFmtId="0" fontId="8" fillId="0" borderId="12" xfId="0" applyFont="1" applyBorder="1">
      <alignment vertical="center"/>
    </xf>
    <xf numFmtId="176" fontId="4" fillId="0" borderId="12" xfId="2" applyNumberFormat="1" applyFont="1" applyBorder="1">
      <alignment vertical="center"/>
    </xf>
    <xf numFmtId="176" fontId="4" fillId="5" borderId="12" xfId="2" applyNumberFormat="1" applyFont="1" applyFill="1" applyBorder="1">
      <alignment vertical="center"/>
    </xf>
    <xf numFmtId="176" fontId="5" fillId="6" borderId="12" xfId="2" applyNumberFormat="1" applyFont="1" applyFill="1" applyBorder="1">
      <alignment vertical="center"/>
    </xf>
    <xf numFmtId="0" fontId="8" fillId="0" borderId="3" xfId="0" applyFont="1" applyBorder="1">
      <alignment vertical="center"/>
    </xf>
    <xf numFmtId="176" fontId="4" fillId="0" borderId="3" xfId="2" applyNumberFormat="1" applyFont="1" applyBorder="1">
      <alignment vertical="center"/>
    </xf>
    <xf numFmtId="176" fontId="4" fillId="5" borderId="3" xfId="2" applyNumberFormat="1" applyFont="1" applyFill="1" applyBorder="1">
      <alignment vertical="center"/>
    </xf>
    <xf numFmtId="176" fontId="5" fillId="6" borderId="3" xfId="2" applyNumberFormat="1" applyFont="1" applyFill="1" applyBorder="1">
      <alignment vertical="center"/>
    </xf>
    <xf numFmtId="0" fontId="5" fillId="5" borderId="13" xfId="0" applyFont="1" applyFill="1" applyBorder="1" applyAlignment="1">
      <alignment horizontal="center" vertical="center"/>
    </xf>
    <xf numFmtId="0" fontId="8" fillId="5" borderId="14" xfId="0" applyFont="1" applyFill="1" applyBorder="1">
      <alignment vertical="center"/>
    </xf>
    <xf numFmtId="40" fontId="4" fillId="5" borderId="14" xfId="1" applyNumberFormat="1" applyFont="1" applyFill="1" applyBorder="1">
      <alignment vertical="center"/>
    </xf>
    <xf numFmtId="40" fontId="5" fillId="6" borderId="14" xfId="1" applyNumberFormat="1" applyFont="1" applyFill="1" applyBorder="1">
      <alignment vertical="center"/>
    </xf>
    <xf numFmtId="0" fontId="4" fillId="5" borderId="7" xfId="0" applyFont="1" applyFill="1" applyBorder="1">
      <alignment vertical="center"/>
    </xf>
    <xf numFmtId="0" fontId="4" fillId="5" borderId="8" xfId="0" applyFont="1" applyFill="1" applyBorder="1">
      <alignment vertical="center"/>
    </xf>
    <xf numFmtId="0" fontId="8" fillId="5" borderId="9" xfId="0" applyFont="1" applyFill="1" applyBorder="1">
      <alignment vertical="center"/>
    </xf>
    <xf numFmtId="0" fontId="8" fillId="5" borderId="10" xfId="0" applyFont="1" applyFill="1" applyBorder="1">
      <alignment vertical="center"/>
    </xf>
    <xf numFmtId="0" fontId="5" fillId="5" borderId="11" xfId="0" applyFont="1" applyFill="1" applyBorder="1" applyAlignment="1">
      <alignment horizontal="center" vertical="center"/>
    </xf>
    <xf numFmtId="0" fontId="8" fillId="5" borderId="12" xfId="0" applyFont="1" applyFill="1" applyBorder="1">
      <alignment vertical="center"/>
    </xf>
    <xf numFmtId="0" fontId="5" fillId="6" borderId="13" xfId="0" applyFont="1" applyFill="1" applyBorder="1" applyAlignment="1">
      <alignment horizontal="center" vertical="center"/>
    </xf>
    <xf numFmtId="0" fontId="8" fillId="6" borderId="14" xfId="0" applyFont="1" applyFill="1" applyBorder="1">
      <alignment vertical="center"/>
    </xf>
    <xf numFmtId="40" fontId="4" fillId="6" borderId="14" xfId="1" applyNumberFormat="1" applyFont="1" applyFill="1" applyBorder="1">
      <alignment vertical="center"/>
    </xf>
    <xf numFmtId="0" fontId="4" fillId="6" borderId="7" xfId="0" applyFont="1" applyFill="1" applyBorder="1">
      <alignment vertical="center"/>
    </xf>
    <xf numFmtId="40" fontId="4" fillId="6" borderId="7" xfId="1" applyNumberFormat="1" applyFont="1" applyFill="1" applyBorder="1">
      <alignment vertical="center"/>
    </xf>
    <xf numFmtId="0" fontId="4" fillId="6" borderId="8" xfId="0" applyFont="1" applyFill="1" applyBorder="1">
      <alignment vertical="center"/>
    </xf>
    <xf numFmtId="40" fontId="4" fillId="6" borderId="8" xfId="1" applyNumberFormat="1" applyFont="1" applyFill="1" applyBorder="1">
      <alignment vertical="center"/>
    </xf>
    <xf numFmtId="0" fontId="8" fillId="6" borderId="9" xfId="0" applyFont="1" applyFill="1" applyBorder="1">
      <alignment vertical="center"/>
    </xf>
    <xf numFmtId="176" fontId="4" fillId="6" borderId="9" xfId="2" applyNumberFormat="1" applyFont="1" applyFill="1" applyBorder="1">
      <alignment vertical="center"/>
    </xf>
    <xf numFmtId="0" fontId="8" fillId="6" borderId="10" xfId="0" applyFont="1" applyFill="1" applyBorder="1">
      <alignment vertical="center"/>
    </xf>
    <xf numFmtId="176" fontId="4" fillId="6" borderId="10" xfId="2" applyNumberFormat="1" applyFont="1" applyFill="1" applyBorder="1">
      <alignment vertical="center"/>
    </xf>
    <xf numFmtId="40" fontId="4" fillId="6" borderId="9" xfId="1" applyNumberFormat="1" applyFont="1" applyFill="1" applyBorder="1">
      <alignment vertical="center"/>
    </xf>
    <xf numFmtId="0" fontId="5" fillId="6" borderId="11" xfId="0" applyFont="1" applyFill="1" applyBorder="1" applyAlignment="1">
      <alignment horizontal="center" vertical="center"/>
    </xf>
    <xf numFmtId="0" fontId="8" fillId="6" borderId="12" xfId="0" applyFont="1" applyFill="1" applyBorder="1">
      <alignment vertical="center"/>
    </xf>
    <xf numFmtId="176" fontId="4" fillId="6" borderId="12" xfId="2" applyNumberFormat="1" applyFont="1" applyFill="1" applyBorder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9"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098A5-1428-45F3-AA07-6E7AFD7C4182}">
  <sheetPr>
    <outlinePr summaryBelow="0" summaryRight="0"/>
  </sheetPr>
  <dimension ref="A1:G41"/>
  <sheetViews>
    <sheetView showGridLines="0" tabSelected="1" zoomScale="115" zoomScaleNormal="115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ColWidth="12.77734375" defaultRowHeight="15" outlineLevelRow="1" x14ac:dyDescent="0.2"/>
  <cols>
    <col min="1" max="1" width="2" style="2" customWidth="1"/>
    <col min="2" max="2" width="17.88671875" style="2" customWidth="1"/>
    <col min="3" max="3" width="21.77734375" style="2" customWidth="1"/>
    <col min="4" max="4" width="7.88671875" style="2" customWidth="1"/>
    <col min="5" max="5" width="4.44140625" style="2" bestFit="1" customWidth="1"/>
    <col min="6" max="6" width="11" style="2" customWidth="1"/>
    <col min="7" max="7" width="20.33203125" style="2" customWidth="1"/>
    <col min="8" max="225" width="12.77734375" style="2"/>
    <col min="226" max="226" width="19.44140625" style="2" customWidth="1"/>
    <col min="227" max="227" width="36.77734375" style="2" customWidth="1"/>
    <col min="228" max="234" width="18.77734375" style="2" customWidth="1"/>
    <col min="235" max="481" width="12.77734375" style="2"/>
    <col min="482" max="482" width="19.44140625" style="2" customWidth="1"/>
    <col min="483" max="483" width="36.77734375" style="2" customWidth="1"/>
    <col min="484" max="490" width="18.77734375" style="2" customWidth="1"/>
    <col min="491" max="737" width="12.77734375" style="2"/>
    <col min="738" max="738" width="19.44140625" style="2" customWidth="1"/>
    <col min="739" max="739" width="36.77734375" style="2" customWidth="1"/>
    <col min="740" max="746" width="18.77734375" style="2" customWidth="1"/>
    <col min="747" max="993" width="12.77734375" style="2"/>
    <col min="994" max="994" width="19.44140625" style="2" customWidth="1"/>
    <col min="995" max="995" width="36.77734375" style="2" customWidth="1"/>
    <col min="996" max="1002" width="18.77734375" style="2" customWidth="1"/>
    <col min="1003" max="1249" width="12.77734375" style="2"/>
    <col min="1250" max="1250" width="19.44140625" style="2" customWidth="1"/>
    <col min="1251" max="1251" width="36.77734375" style="2" customWidth="1"/>
    <col min="1252" max="1258" width="18.77734375" style="2" customWidth="1"/>
    <col min="1259" max="1505" width="12.77734375" style="2"/>
    <col min="1506" max="1506" width="19.44140625" style="2" customWidth="1"/>
    <col min="1507" max="1507" width="36.77734375" style="2" customWidth="1"/>
    <col min="1508" max="1514" width="18.77734375" style="2" customWidth="1"/>
    <col min="1515" max="1761" width="12.77734375" style="2"/>
    <col min="1762" max="1762" width="19.44140625" style="2" customWidth="1"/>
    <col min="1763" max="1763" width="36.77734375" style="2" customWidth="1"/>
    <col min="1764" max="1770" width="18.77734375" style="2" customWidth="1"/>
    <col min="1771" max="2017" width="12.77734375" style="2"/>
    <col min="2018" max="2018" width="19.44140625" style="2" customWidth="1"/>
    <col min="2019" max="2019" width="36.77734375" style="2" customWidth="1"/>
    <col min="2020" max="2026" width="18.77734375" style="2" customWidth="1"/>
    <col min="2027" max="2273" width="12.77734375" style="2"/>
    <col min="2274" max="2274" width="19.44140625" style="2" customWidth="1"/>
    <col min="2275" max="2275" width="36.77734375" style="2" customWidth="1"/>
    <col min="2276" max="2282" width="18.77734375" style="2" customWidth="1"/>
    <col min="2283" max="2529" width="12.77734375" style="2"/>
    <col min="2530" max="2530" width="19.44140625" style="2" customWidth="1"/>
    <col min="2531" max="2531" width="36.77734375" style="2" customWidth="1"/>
    <col min="2532" max="2538" width="18.77734375" style="2" customWidth="1"/>
    <col min="2539" max="2785" width="12.77734375" style="2"/>
    <col min="2786" max="2786" width="19.44140625" style="2" customWidth="1"/>
    <col min="2787" max="2787" width="36.77734375" style="2" customWidth="1"/>
    <col min="2788" max="2794" width="18.77734375" style="2" customWidth="1"/>
    <col min="2795" max="3041" width="12.77734375" style="2"/>
    <col min="3042" max="3042" width="19.44140625" style="2" customWidth="1"/>
    <col min="3043" max="3043" width="36.77734375" style="2" customWidth="1"/>
    <col min="3044" max="3050" width="18.77734375" style="2" customWidth="1"/>
    <col min="3051" max="3297" width="12.77734375" style="2"/>
    <col min="3298" max="3298" width="19.44140625" style="2" customWidth="1"/>
    <col min="3299" max="3299" width="36.77734375" style="2" customWidth="1"/>
    <col min="3300" max="3306" width="18.77734375" style="2" customWidth="1"/>
    <col min="3307" max="3553" width="12.77734375" style="2"/>
    <col min="3554" max="3554" width="19.44140625" style="2" customWidth="1"/>
    <col min="3555" max="3555" width="36.77734375" style="2" customWidth="1"/>
    <col min="3556" max="3562" width="18.77734375" style="2" customWidth="1"/>
    <col min="3563" max="3809" width="12.77734375" style="2"/>
    <col min="3810" max="3810" width="19.44140625" style="2" customWidth="1"/>
    <col min="3811" max="3811" width="36.77734375" style="2" customWidth="1"/>
    <col min="3812" max="3818" width="18.77734375" style="2" customWidth="1"/>
    <col min="3819" max="4065" width="12.77734375" style="2"/>
    <col min="4066" max="4066" width="19.44140625" style="2" customWidth="1"/>
    <col min="4067" max="4067" width="36.77734375" style="2" customWidth="1"/>
    <col min="4068" max="4074" width="18.77734375" style="2" customWidth="1"/>
    <col min="4075" max="4321" width="12.77734375" style="2"/>
    <col min="4322" max="4322" width="19.44140625" style="2" customWidth="1"/>
    <col min="4323" max="4323" width="36.77734375" style="2" customWidth="1"/>
    <col min="4324" max="4330" width="18.77734375" style="2" customWidth="1"/>
    <col min="4331" max="4577" width="12.77734375" style="2"/>
    <col min="4578" max="4578" width="19.44140625" style="2" customWidth="1"/>
    <col min="4579" max="4579" width="36.77734375" style="2" customWidth="1"/>
    <col min="4580" max="4586" width="18.77734375" style="2" customWidth="1"/>
    <col min="4587" max="4833" width="12.77734375" style="2"/>
    <col min="4834" max="4834" width="19.44140625" style="2" customWidth="1"/>
    <col min="4835" max="4835" width="36.77734375" style="2" customWidth="1"/>
    <col min="4836" max="4842" width="18.77734375" style="2" customWidth="1"/>
    <col min="4843" max="5089" width="12.77734375" style="2"/>
    <col min="5090" max="5090" width="19.44140625" style="2" customWidth="1"/>
    <col min="5091" max="5091" width="36.77734375" style="2" customWidth="1"/>
    <col min="5092" max="5098" width="18.77734375" style="2" customWidth="1"/>
    <col min="5099" max="5345" width="12.77734375" style="2"/>
    <col min="5346" max="5346" width="19.44140625" style="2" customWidth="1"/>
    <col min="5347" max="5347" width="36.77734375" style="2" customWidth="1"/>
    <col min="5348" max="5354" width="18.77734375" style="2" customWidth="1"/>
    <col min="5355" max="5601" width="12.77734375" style="2"/>
    <col min="5602" max="5602" width="19.44140625" style="2" customWidth="1"/>
    <col min="5603" max="5603" width="36.77734375" style="2" customWidth="1"/>
    <col min="5604" max="5610" width="18.77734375" style="2" customWidth="1"/>
    <col min="5611" max="5857" width="12.77734375" style="2"/>
    <col min="5858" max="5858" width="19.44140625" style="2" customWidth="1"/>
    <col min="5859" max="5859" width="36.77734375" style="2" customWidth="1"/>
    <col min="5860" max="5866" width="18.77734375" style="2" customWidth="1"/>
    <col min="5867" max="6113" width="12.77734375" style="2"/>
    <col min="6114" max="6114" width="19.44140625" style="2" customWidth="1"/>
    <col min="6115" max="6115" width="36.77734375" style="2" customWidth="1"/>
    <col min="6116" max="6122" width="18.77734375" style="2" customWidth="1"/>
    <col min="6123" max="6369" width="12.77734375" style="2"/>
    <col min="6370" max="6370" width="19.44140625" style="2" customWidth="1"/>
    <col min="6371" max="6371" width="36.77734375" style="2" customWidth="1"/>
    <col min="6372" max="6378" width="18.77734375" style="2" customWidth="1"/>
    <col min="6379" max="6625" width="12.77734375" style="2"/>
    <col min="6626" max="6626" width="19.44140625" style="2" customWidth="1"/>
    <col min="6627" max="6627" width="36.77734375" style="2" customWidth="1"/>
    <col min="6628" max="6634" width="18.77734375" style="2" customWidth="1"/>
    <col min="6635" max="6881" width="12.77734375" style="2"/>
    <col min="6882" max="6882" width="19.44140625" style="2" customWidth="1"/>
    <col min="6883" max="6883" width="36.77734375" style="2" customWidth="1"/>
    <col min="6884" max="6890" width="18.77734375" style="2" customWidth="1"/>
    <col min="6891" max="7137" width="12.77734375" style="2"/>
    <col min="7138" max="7138" width="19.44140625" style="2" customWidth="1"/>
    <col min="7139" max="7139" width="36.77734375" style="2" customWidth="1"/>
    <col min="7140" max="7146" width="18.77734375" style="2" customWidth="1"/>
    <col min="7147" max="7393" width="12.77734375" style="2"/>
    <col min="7394" max="7394" width="19.44140625" style="2" customWidth="1"/>
    <col min="7395" max="7395" width="36.77734375" style="2" customWidth="1"/>
    <col min="7396" max="7402" width="18.77734375" style="2" customWidth="1"/>
    <col min="7403" max="7649" width="12.77734375" style="2"/>
    <col min="7650" max="7650" width="19.44140625" style="2" customWidth="1"/>
    <col min="7651" max="7651" width="36.77734375" style="2" customWidth="1"/>
    <col min="7652" max="7658" width="18.77734375" style="2" customWidth="1"/>
    <col min="7659" max="7905" width="12.77734375" style="2"/>
    <col min="7906" max="7906" width="19.44140625" style="2" customWidth="1"/>
    <col min="7907" max="7907" width="36.77734375" style="2" customWidth="1"/>
    <col min="7908" max="7914" width="18.77734375" style="2" customWidth="1"/>
    <col min="7915" max="8161" width="12.77734375" style="2"/>
    <col min="8162" max="8162" width="19.44140625" style="2" customWidth="1"/>
    <col min="8163" max="8163" width="36.77734375" style="2" customWidth="1"/>
    <col min="8164" max="8170" width="18.77734375" style="2" customWidth="1"/>
    <col min="8171" max="8417" width="12.77734375" style="2"/>
    <col min="8418" max="8418" width="19.44140625" style="2" customWidth="1"/>
    <col min="8419" max="8419" width="36.77734375" style="2" customWidth="1"/>
    <col min="8420" max="8426" width="18.77734375" style="2" customWidth="1"/>
    <col min="8427" max="8673" width="12.77734375" style="2"/>
    <col min="8674" max="8674" width="19.44140625" style="2" customWidth="1"/>
    <col min="8675" max="8675" width="36.77734375" style="2" customWidth="1"/>
    <col min="8676" max="8682" width="18.77734375" style="2" customWidth="1"/>
    <col min="8683" max="8929" width="12.77734375" style="2"/>
    <col min="8930" max="8930" width="19.44140625" style="2" customWidth="1"/>
    <col min="8931" max="8931" width="36.77734375" style="2" customWidth="1"/>
    <col min="8932" max="8938" width="18.77734375" style="2" customWidth="1"/>
    <col min="8939" max="9185" width="12.77734375" style="2"/>
    <col min="9186" max="9186" width="19.44140625" style="2" customWidth="1"/>
    <col min="9187" max="9187" width="36.77734375" style="2" customWidth="1"/>
    <col min="9188" max="9194" width="18.77734375" style="2" customWidth="1"/>
    <col min="9195" max="9441" width="12.77734375" style="2"/>
    <col min="9442" max="9442" width="19.44140625" style="2" customWidth="1"/>
    <col min="9443" max="9443" width="36.77734375" style="2" customWidth="1"/>
    <col min="9444" max="9450" width="18.77734375" style="2" customWidth="1"/>
    <col min="9451" max="9697" width="12.77734375" style="2"/>
    <col min="9698" max="9698" width="19.44140625" style="2" customWidth="1"/>
    <col min="9699" max="9699" width="36.77734375" style="2" customWidth="1"/>
    <col min="9700" max="9706" width="18.77734375" style="2" customWidth="1"/>
    <col min="9707" max="9953" width="12.77734375" style="2"/>
    <col min="9954" max="9954" width="19.44140625" style="2" customWidth="1"/>
    <col min="9955" max="9955" width="36.77734375" style="2" customWidth="1"/>
    <col min="9956" max="9962" width="18.77734375" style="2" customWidth="1"/>
    <col min="9963" max="10209" width="12.77734375" style="2"/>
    <col min="10210" max="10210" width="19.44140625" style="2" customWidth="1"/>
    <col min="10211" max="10211" width="36.77734375" style="2" customWidth="1"/>
    <col min="10212" max="10218" width="18.77734375" style="2" customWidth="1"/>
    <col min="10219" max="10465" width="12.77734375" style="2"/>
    <col min="10466" max="10466" width="19.44140625" style="2" customWidth="1"/>
    <col min="10467" max="10467" width="36.77734375" style="2" customWidth="1"/>
    <col min="10468" max="10474" width="18.77734375" style="2" customWidth="1"/>
    <col min="10475" max="10721" width="12.77734375" style="2"/>
    <col min="10722" max="10722" width="19.44140625" style="2" customWidth="1"/>
    <col min="10723" max="10723" width="36.77734375" style="2" customWidth="1"/>
    <col min="10724" max="10730" width="18.77734375" style="2" customWidth="1"/>
    <col min="10731" max="10977" width="12.77734375" style="2"/>
    <col min="10978" max="10978" width="19.44140625" style="2" customWidth="1"/>
    <col min="10979" max="10979" width="36.77734375" style="2" customWidth="1"/>
    <col min="10980" max="10986" width="18.77734375" style="2" customWidth="1"/>
    <col min="10987" max="11233" width="12.77734375" style="2"/>
    <col min="11234" max="11234" width="19.44140625" style="2" customWidth="1"/>
    <col min="11235" max="11235" width="36.77734375" style="2" customWidth="1"/>
    <col min="11236" max="11242" width="18.77734375" style="2" customWidth="1"/>
    <col min="11243" max="11489" width="12.77734375" style="2"/>
    <col min="11490" max="11490" width="19.44140625" style="2" customWidth="1"/>
    <col min="11491" max="11491" width="36.77734375" style="2" customWidth="1"/>
    <col min="11492" max="11498" width="18.77734375" style="2" customWidth="1"/>
    <col min="11499" max="11745" width="12.77734375" style="2"/>
    <col min="11746" max="11746" width="19.44140625" style="2" customWidth="1"/>
    <col min="11747" max="11747" width="36.77734375" style="2" customWidth="1"/>
    <col min="11748" max="11754" width="18.77734375" style="2" customWidth="1"/>
    <col min="11755" max="12001" width="12.77734375" style="2"/>
    <col min="12002" max="12002" width="19.44140625" style="2" customWidth="1"/>
    <col min="12003" max="12003" width="36.77734375" style="2" customWidth="1"/>
    <col min="12004" max="12010" width="18.77734375" style="2" customWidth="1"/>
    <col min="12011" max="12257" width="12.77734375" style="2"/>
    <col min="12258" max="12258" width="19.44140625" style="2" customWidth="1"/>
    <col min="12259" max="12259" width="36.77734375" style="2" customWidth="1"/>
    <col min="12260" max="12266" width="18.77734375" style="2" customWidth="1"/>
    <col min="12267" max="12513" width="12.77734375" style="2"/>
    <col min="12514" max="12514" width="19.44140625" style="2" customWidth="1"/>
    <col min="12515" max="12515" width="36.77734375" style="2" customWidth="1"/>
    <col min="12516" max="12522" width="18.77734375" style="2" customWidth="1"/>
    <col min="12523" max="12769" width="12.77734375" style="2"/>
    <col min="12770" max="12770" width="19.44140625" style="2" customWidth="1"/>
    <col min="12771" max="12771" width="36.77734375" style="2" customWidth="1"/>
    <col min="12772" max="12778" width="18.77734375" style="2" customWidth="1"/>
    <col min="12779" max="13025" width="12.77734375" style="2"/>
    <col min="13026" max="13026" width="19.44140625" style="2" customWidth="1"/>
    <col min="13027" max="13027" width="36.77734375" style="2" customWidth="1"/>
    <col min="13028" max="13034" width="18.77734375" style="2" customWidth="1"/>
    <col min="13035" max="13281" width="12.77734375" style="2"/>
    <col min="13282" max="13282" width="19.44140625" style="2" customWidth="1"/>
    <col min="13283" max="13283" width="36.77734375" style="2" customWidth="1"/>
    <col min="13284" max="13290" width="18.77734375" style="2" customWidth="1"/>
    <col min="13291" max="13537" width="12.77734375" style="2"/>
    <col min="13538" max="13538" width="19.44140625" style="2" customWidth="1"/>
    <col min="13539" max="13539" width="36.77734375" style="2" customWidth="1"/>
    <col min="13540" max="13546" width="18.77734375" style="2" customWidth="1"/>
    <col min="13547" max="13793" width="12.77734375" style="2"/>
    <col min="13794" max="13794" width="19.44140625" style="2" customWidth="1"/>
    <col min="13795" max="13795" width="36.77734375" style="2" customWidth="1"/>
    <col min="13796" max="13802" width="18.77734375" style="2" customWidth="1"/>
    <col min="13803" max="14049" width="12.77734375" style="2"/>
    <col min="14050" max="14050" width="19.44140625" style="2" customWidth="1"/>
    <col min="14051" max="14051" width="36.77734375" style="2" customWidth="1"/>
    <col min="14052" max="14058" width="18.77734375" style="2" customWidth="1"/>
    <col min="14059" max="14305" width="12.77734375" style="2"/>
    <col min="14306" max="14306" width="19.44140625" style="2" customWidth="1"/>
    <col min="14307" max="14307" width="36.77734375" style="2" customWidth="1"/>
    <col min="14308" max="14314" width="18.77734375" style="2" customWidth="1"/>
    <col min="14315" max="14561" width="12.77734375" style="2"/>
    <col min="14562" max="14562" width="19.44140625" style="2" customWidth="1"/>
    <col min="14563" max="14563" width="36.77734375" style="2" customWidth="1"/>
    <col min="14564" max="14570" width="18.77734375" style="2" customWidth="1"/>
    <col min="14571" max="14817" width="12.77734375" style="2"/>
    <col min="14818" max="14818" width="19.44140625" style="2" customWidth="1"/>
    <col min="14819" max="14819" width="36.77734375" style="2" customWidth="1"/>
    <col min="14820" max="14826" width="18.77734375" style="2" customWidth="1"/>
    <col min="14827" max="15073" width="12.77734375" style="2"/>
    <col min="15074" max="15074" width="19.44140625" style="2" customWidth="1"/>
    <col min="15075" max="15075" width="36.77734375" style="2" customWidth="1"/>
    <col min="15076" max="15082" width="18.77734375" style="2" customWidth="1"/>
    <col min="15083" max="15329" width="12.77734375" style="2"/>
    <col min="15330" max="15330" width="19.44140625" style="2" customWidth="1"/>
    <col min="15331" max="15331" width="36.77734375" style="2" customWidth="1"/>
    <col min="15332" max="15338" width="18.77734375" style="2" customWidth="1"/>
    <col min="15339" max="15585" width="12.77734375" style="2"/>
    <col min="15586" max="15586" width="19.44140625" style="2" customWidth="1"/>
    <col min="15587" max="15587" width="36.77734375" style="2" customWidth="1"/>
    <col min="15588" max="15594" width="18.77734375" style="2" customWidth="1"/>
    <col min="15595" max="15841" width="12.77734375" style="2"/>
    <col min="15842" max="15842" width="19.44140625" style="2" customWidth="1"/>
    <col min="15843" max="15843" width="36.77734375" style="2" customWidth="1"/>
    <col min="15844" max="15850" width="18.77734375" style="2" customWidth="1"/>
    <col min="15851" max="16097" width="12.77734375" style="2"/>
    <col min="16098" max="16098" width="19.44140625" style="2" customWidth="1"/>
    <col min="16099" max="16099" width="36.77734375" style="2" customWidth="1"/>
    <col min="16100" max="16106" width="18.77734375" style="2" customWidth="1"/>
    <col min="16107" max="16384" width="12.77734375" style="2"/>
  </cols>
  <sheetData>
    <row r="1" spans="1:7" ht="22.8" x14ac:dyDescent="0.2">
      <c r="A1" s="1" t="s">
        <v>0</v>
      </c>
    </row>
    <row r="2" spans="1:7" ht="21.75" customHeight="1" x14ac:dyDescent="0.2">
      <c r="A2" s="1"/>
      <c r="B2" s="3" t="s">
        <v>1</v>
      </c>
      <c r="C2" s="4"/>
      <c r="D2" s="5"/>
      <c r="E2" s="6"/>
      <c r="F2" s="9" t="s">
        <v>2</v>
      </c>
      <c r="G2" s="12" t="s">
        <v>19</v>
      </c>
    </row>
    <row r="3" spans="1:7" ht="19.5" customHeight="1" x14ac:dyDescent="0.2">
      <c r="A3" s="1"/>
      <c r="D3" s="5"/>
      <c r="E3" s="6"/>
      <c r="F3" s="10"/>
      <c r="G3" s="13"/>
    </row>
    <row r="4" spans="1:7" ht="21" customHeight="1" x14ac:dyDescent="0.2">
      <c r="A4" s="7"/>
      <c r="B4" s="5" t="s">
        <v>3</v>
      </c>
      <c r="C4" s="8" t="s">
        <v>4</v>
      </c>
      <c r="D4" s="5"/>
      <c r="E4" s="6" t="s">
        <v>5</v>
      </c>
      <c r="F4" s="11"/>
      <c r="G4" s="14"/>
    </row>
    <row r="5" spans="1:7" x14ac:dyDescent="0.2">
      <c r="B5" s="15"/>
      <c r="C5" s="16" t="s">
        <v>6</v>
      </c>
      <c r="D5" s="17">
        <f>SUM(D6:D7)</f>
        <v>0</v>
      </c>
      <c r="E5" s="17"/>
      <c r="F5" s="18">
        <f>SUM(F6:F7)</f>
        <v>0</v>
      </c>
      <c r="G5" s="19">
        <f>SUM(G6:G7)</f>
        <v>0</v>
      </c>
    </row>
    <row r="6" spans="1:7" outlineLevel="1" x14ac:dyDescent="0.2">
      <c r="B6" s="20"/>
      <c r="C6" s="21" t="s">
        <v>7</v>
      </c>
      <c r="D6" s="22">
        <v>0</v>
      </c>
      <c r="E6" s="22"/>
      <c r="F6" s="23">
        <f>SUM(D6:E6)</f>
        <v>0</v>
      </c>
      <c r="G6" s="24">
        <f>IF(F6=0,0,F6/COUNTIFS($D6:E6,"&gt;0"))</f>
        <v>0</v>
      </c>
    </row>
    <row r="7" spans="1:7" outlineLevel="1" x14ac:dyDescent="0.2">
      <c r="B7" s="20"/>
      <c r="C7" s="25" t="s">
        <v>8</v>
      </c>
      <c r="D7" s="26">
        <v>0</v>
      </c>
      <c r="E7" s="26"/>
      <c r="F7" s="27">
        <f t="shared" ref="F7" si="0">SUM(D7:E7)</f>
        <v>0</v>
      </c>
      <c r="G7" s="28">
        <f>IF(F7=0,0,F7/COUNTIFS($D7:E7,"&gt;0"))</f>
        <v>0</v>
      </c>
    </row>
    <row r="8" spans="1:7" x14ac:dyDescent="0.2">
      <c r="B8" s="20"/>
      <c r="C8" s="29" t="s">
        <v>9</v>
      </c>
      <c r="D8" s="30" t="str">
        <f>IF((D5+D10)=0,"",(D5)/(D5+D10))</f>
        <v/>
      </c>
      <c r="E8" s="30"/>
      <c r="F8" s="31" t="str">
        <f>IF((F5+F10)=0,"",(F5)/(F5+F10))</f>
        <v/>
      </c>
      <c r="G8" s="32" t="str">
        <f>IF((G5+G10)=0,"",(G5)/(G5+G10))</f>
        <v/>
      </c>
    </row>
    <row r="9" spans="1:7" ht="15.6" thickBot="1" x14ac:dyDescent="0.25">
      <c r="B9" s="20"/>
      <c r="C9" s="33" t="s">
        <v>10</v>
      </c>
      <c r="D9" s="34" t="str">
        <f>IF((D5+D10-D14)=0,"",(D5)/(D5+D10-D14))</f>
        <v/>
      </c>
      <c r="E9" s="34"/>
      <c r="F9" s="35" t="str">
        <f>IF((F5+F10-F14)=0,"",(F5)/(F5+F10-F14))</f>
        <v/>
      </c>
      <c r="G9" s="36" t="str">
        <f>IF((G5+G10-G14)=0,"",(G5)/(G5+G10-G14))</f>
        <v/>
      </c>
    </row>
    <row r="10" spans="1:7" ht="15.6" thickTop="1" x14ac:dyDescent="0.2">
      <c r="B10" s="20"/>
      <c r="C10" s="37" t="s">
        <v>11</v>
      </c>
      <c r="D10" s="38">
        <f>SUM(D11:D14)</f>
        <v>0</v>
      </c>
      <c r="E10" s="38"/>
      <c r="F10" s="39">
        <f>SUM(F11:F14)</f>
        <v>0</v>
      </c>
      <c r="G10" s="40">
        <f>SUM(G11:G14)</f>
        <v>0</v>
      </c>
    </row>
    <row r="11" spans="1:7" outlineLevel="1" x14ac:dyDescent="0.2">
      <c r="B11" s="20"/>
      <c r="C11" s="21" t="s">
        <v>18</v>
      </c>
      <c r="D11" s="22">
        <v>0</v>
      </c>
      <c r="E11" s="22"/>
      <c r="F11" s="23">
        <f t="shared" ref="F11" si="1">SUM(D11:E11)</f>
        <v>0</v>
      </c>
      <c r="G11" s="24">
        <f>IF(F11=0,0,F11/COUNTIFS($D11:E11,"&gt;0"))</f>
        <v>0</v>
      </c>
    </row>
    <row r="12" spans="1:7" outlineLevel="1" x14ac:dyDescent="0.2">
      <c r="B12" s="20"/>
      <c r="C12" s="21" t="s">
        <v>12</v>
      </c>
      <c r="D12" s="22">
        <v>0</v>
      </c>
      <c r="E12" s="22"/>
      <c r="F12" s="23">
        <f t="shared" ref="F12:F14" si="2">SUM(D12:E12)</f>
        <v>0</v>
      </c>
      <c r="G12" s="24">
        <f>IF(F12=0,0,F12/COUNTIFS($D12:E12,"&gt;0"))</f>
        <v>0</v>
      </c>
    </row>
    <row r="13" spans="1:7" outlineLevel="1" x14ac:dyDescent="0.2">
      <c r="B13" s="20"/>
      <c r="C13" s="21" t="s">
        <v>13</v>
      </c>
      <c r="D13" s="22">
        <v>0</v>
      </c>
      <c r="E13" s="22"/>
      <c r="F13" s="23">
        <f t="shared" si="2"/>
        <v>0</v>
      </c>
      <c r="G13" s="24">
        <f>IF(F13=0,0,F13/COUNTIFS($D13:E13,"&gt;0"))</f>
        <v>0</v>
      </c>
    </row>
    <row r="14" spans="1:7" outlineLevel="1" x14ac:dyDescent="0.2">
      <c r="B14" s="20"/>
      <c r="C14" s="25" t="s">
        <v>14</v>
      </c>
      <c r="D14" s="26">
        <v>0</v>
      </c>
      <c r="E14" s="26"/>
      <c r="F14" s="27">
        <f t="shared" si="2"/>
        <v>0</v>
      </c>
      <c r="G14" s="28">
        <f>IF(F14=0,0,F14/COUNTIFS($D14:E14,"&gt;0"))</f>
        <v>0</v>
      </c>
    </row>
    <row r="15" spans="1:7" x14ac:dyDescent="0.2">
      <c r="B15" s="20"/>
      <c r="C15" s="29" t="s">
        <v>15</v>
      </c>
      <c r="D15" s="41" t="str">
        <f>IF((D5+D10)=0,"",(D10)/(D5+D10))</f>
        <v/>
      </c>
      <c r="E15" s="41"/>
      <c r="F15" s="31" t="str">
        <f>IF((F5+F10)=0,"",(F10)/(F5+F10))</f>
        <v/>
      </c>
      <c r="G15" s="32" t="str">
        <f>IF((G5+G10)=0,"",(G10)/(G5+G10))</f>
        <v/>
      </c>
    </row>
    <row r="16" spans="1:7" ht="15.6" thickBot="1" x14ac:dyDescent="0.25">
      <c r="B16" s="42"/>
      <c r="C16" s="43" t="s">
        <v>16</v>
      </c>
      <c r="D16" s="44" t="str">
        <f>IF((D5+D10-D14)=0,"",(D10-D14)/(D5+D10-D14))</f>
        <v/>
      </c>
      <c r="E16" s="44"/>
      <c r="F16" s="45" t="str">
        <f>IF((F5+F10-F14)=0,"",(F10-F14)/(F5+F10-F14))</f>
        <v/>
      </c>
      <c r="G16" s="46" t="str">
        <f>IF((G5+G10)=0,"",(G10-G14)/(G5+G10-G14))</f>
        <v/>
      </c>
    </row>
    <row r="17" spans="2:7" ht="15.6" thickBot="1" x14ac:dyDescent="0.25">
      <c r="B17" s="20" t="s">
        <v>17</v>
      </c>
      <c r="C17" s="47"/>
      <c r="D17" s="48"/>
      <c r="E17" s="48"/>
      <c r="F17" s="49"/>
      <c r="G17" s="50"/>
    </row>
    <row r="18" spans="2:7" x14ac:dyDescent="0.2">
      <c r="B18" s="51" t="s">
        <v>2</v>
      </c>
      <c r="C18" s="52" t="s">
        <v>6</v>
      </c>
      <c r="D18" s="53">
        <f>SUM(D19:D20)</f>
        <v>0</v>
      </c>
      <c r="E18" s="53"/>
      <c r="F18" s="53">
        <f>SUM(F19:F20)</f>
        <v>0</v>
      </c>
      <c r="G18" s="54">
        <f>SUM(G19:G20)</f>
        <v>0</v>
      </c>
    </row>
    <row r="19" spans="2:7" outlineLevel="1" x14ac:dyDescent="0.2">
      <c r="B19" s="10"/>
      <c r="C19" s="55" t="s">
        <v>7</v>
      </c>
      <c r="D19" s="23">
        <f>SUMIF($C$5:$C17,$C19,D$5:D17)</f>
        <v>0</v>
      </c>
      <c r="E19" s="23"/>
      <c r="F19" s="23">
        <f>SUM(D19:E19)</f>
        <v>0</v>
      </c>
      <c r="G19" s="24">
        <f>IF(F19=0,0,F19/COUNTIFS($D19:E19,"&gt;0"))</f>
        <v>0</v>
      </c>
    </row>
    <row r="20" spans="2:7" outlineLevel="1" x14ac:dyDescent="0.2">
      <c r="B20" s="10"/>
      <c r="C20" s="56" t="s">
        <v>8</v>
      </c>
      <c r="D20" s="27">
        <f>SUMIF($C$5:$C17,$C20,D$5:D17)</f>
        <v>0</v>
      </c>
      <c r="E20" s="27"/>
      <c r="F20" s="27">
        <f t="shared" ref="F20" si="3">SUM(D20:E20)</f>
        <v>0</v>
      </c>
      <c r="G20" s="28">
        <f>IF(F20=0,0,F20/COUNTIFS($D20:E20,"&gt;0"))</f>
        <v>0</v>
      </c>
    </row>
    <row r="21" spans="2:7" x14ac:dyDescent="0.2">
      <c r="B21" s="10"/>
      <c r="C21" s="57" t="s">
        <v>9</v>
      </c>
      <c r="D21" s="31" t="str">
        <f>IF((D18+D23)=0,"",(D18)/(D18+D23))</f>
        <v/>
      </c>
      <c r="E21" s="31"/>
      <c r="F21" s="31" t="str">
        <f>IF((F18+F23)=0,"",(F18)/(F18+F23))</f>
        <v/>
      </c>
      <c r="G21" s="32" t="str">
        <f>IF((G18+G23)=0,"",(G18)/(G18+G23))</f>
        <v/>
      </c>
    </row>
    <row r="22" spans="2:7" ht="15.6" thickBot="1" x14ac:dyDescent="0.25">
      <c r="B22" s="10"/>
      <c r="C22" s="58" t="s">
        <v>10</v>
      </c>
      <c r="D22" s="35" t="str">
        <f>IF((D18+D23-D27)=0,"",(D18)/(D18+D23-D27))</f>
        <v/>
      </c>
      <c r="E22" s="35"/>
      <c r="F22" s="35" t="str">
        <f>IF((F18+F23-F27)=0,"",(F18)/(F18+F23-F27))</f>
        <v/>
      </c>
      <c r="G22" s="36" t="str">
        <f>IF((G19+G25)=0,"",(G19)/(G19+G25))</f>
        <v/>
      </c>
    </row>
    <row r="23" spans="2:7" ht="15.6" thickTop="1" x14ac:dyDescent="0.2">
      <c r="B23" s="10"/>
      <c r="C23" s="57" t="s">
        <v>11</v>
      </c>
      <c r="D23" s="39">
        <f>SUM(D24:D27)</f>
        <v>0</v>
      </c>
      <c r="E23" s="39"/>
      <c r="F23" s="39">
        <f>SUM(F24:F27)</f>
        <v>0</v>
      </c>
      <c r="G23" s="40">
        <f>SUM(G24:G27)</f>
        <v>0</v>
      </c>
    </row>
    <row r="24" spans="2:7" outlineLevel="1" x14ac:dyDescent="0.2">
      <c r="B24" s="10"/>
      <c r="C24" s="55" t="s">
        <v>18</v>
      </c>
      <c r="D24" s="23">
        <f>SUMIF($C$5:$C17,$C24,D$5:D17)</f>
        <v>0</v>
      </c>
      <c r="E24" s="23"/>
      <c r="F24" s="23">
        <f t="shared" ref="F24" si="4">SUM(D24:E24)</f>
        <v>0</v>
      </c>
      <c r="G24" s="24">
        <f>IF(F24=0,0,F24/COUNTIFS($D24:E24,"&gt;0"))</f>
        <v>0</v>
      </c>
    </row>
    <row r="25" spans="2:7" outlineLevel="1" x14ac:dyDescent="0.2">
      <c r="B25" s="10"/>
      <c r="C25" s="55" t="s">
        <v>12</v>
      </c>
      <c r="D25" s="23">
        <f>SUMIF($C$5:$C17,$C25,D$5:D17)</f>
        <v>0</v>
      </c>
      <c r="E25" s="23"/>
      <c r="F25" s="23">
        <f t="shared" ref="F25:F27" si="5">SUM(D25:E25)</f>
        <v>0</v>
      </c>
      <c r="G25" s="24">
        <f>IF(F25=0,0,F25/COUNTIFS($D25:E25,"&gt;0"))</f>
        <v>0</v>
      </c>
    </row>
    <row r="26" spans="2:7" outlineLevel="1" x14ac:dyDescent="0.2">
      <c r="B26" s="10"/>
      <c r="C26" s="55" t="s">
        <v>13</v>
      </c>
      <c r="D26" s="23">
        <f>SUMIF($C$5:$C17,$C26,D$5:D17)</f>
        <v>0</v>
      </c>
      <c r="E26" s="23"/>
      <c r="F26" s="23">
        <f t="shared" si="5"/>
        <v>0</v>
      </c>
      <c r="G26" s="24">
        <f>IF(F26=0,0,F26/COUNTIFS($D26:E26,"&gt;0"))</f>
        <v>0</v>
      </c>
    </row>
    <row r="27" spans="2:7" outlineLevel="1" x14ac:dyDescent="0.2">
      <c r="B27" s="10"/>
      <c r="C27" s="56" t="s">
        <v>14</v>
      </c>
      <c r="D27" s="27">
        <f>SUMIF($C$5:$C17,$C27,D$5:D17)</f>
        <v>0</v>
      </c>
      <c r="E27" s="27"/>
      <c r="F27" s="27">
        <f t="shared" si="5"/>
        <v>0</v>
      </c>
      <c r="G27" s="28">
        <f>IF(F27=0,0,F27/COUNTIFS($D27:E27,"&gt;0"))</f>
        <v>0</v>
      </c>
    </row>
    <row r="28" spans="2:7" x14ac:dyDescent="0.2">
      <c r="B28" s="10"/>
      <c r="C28" s="57" t="s">
        <v>15</v>
      </c>
      <c r="D28" s="31" t="str">
        <f>IF((D18+D23)=0,"",(D23)/(D18+D23))</f>
        <v/>
      </c>
      <c r="E28" s="31"/>
      <c r="F28" s="31" t="str">
        <f>IF((F18+F23)=0,"",(F23)/(F18+F23))</f>
        <v/>
      </c>
      <c r="G28" s="32" t="str">
        <f>IF((G18+G23)=0,"",(G23)/(G18+G23))</f>
        <v/>
      </c>
    </row>
    <row r="29" spans="2:7" ht="15.6" thickBot="1" x14ac:dyDescent="0.25">
      <c r="B29" s="59"/>
      <c r="C29" s="60" t="s">
        <v>16</v>
      </c>
      <c r="D29" s="45" t="str">
        <f>IF((D18+D23-D27)=0,"",(D23-D27)/(D18+D23-D27))</f>
        <v/>
      </c>
      <c r="E29" s="45"/>
      <c r="F29" s="45" t="str">
        <f>IF((F18+F23-F27)=0,"",(F23-F27)/(F18+F23-F27))</f>
        <v/>
      </c>
      <c r="G29" s="46" t="str">
        <f>IF((G18+G23-G27)=0,"",(G23-G27)/(G18+G23-G27))</f>
        <v/>
      </c>
    </row>
    <row r="30" spans="2:7" x14ac:dyDescent="0.2">
      <c r="B30" s="61" t="s">
        <v>19</v>
      </c>
      <c r="C30" s="62" t="s">
        <v>6</v>
      </c>
      <c r="D30" s="63">
        <f>SUM(D31:D32)</f>
        <v>0</v>
      </c>
      <c r="E30" s="63"/>
      <c r="F30" s="63">
        <f>SUM(F31:F32)</f>
        <v>0</v>
      </c>
      <c r="G30" s="54">
        <f>SUM(G31:G32)</f>
        <v>0</v>
      </c>
    </row>
    <row r="31" spans="2:7" outlineLevel="1" x14ac:dyDescent="0.2">
      <c r="B31" s="13"/>
      <c r="C31" s="64" t="s">
        <v>7</v>
      </c>
      <c r="D31" s="65">
        <f>IF(COUNTA($B$8:$B17)=0,0,D19/COUNTA($B$8:$B17))</f>
        <v>0</v>
      </c>
      <c r="E31" s="65"/>
      <c r="F31" s="65">
        <f>SUM(D31:E31)</f>
        <v>0</v>
      </c>
      <c r="G31" s="24">
        <f>IF(F31=0,0,F31/COUNTIFS($D31:E31,"&gt;0"))</f>
        <v>0</v>
      </c>
    </row>
    <row r="32" spans="2:7" outlineLevel="1" x14ac:dyDescent="0.2">
      <c r="B32" s="13"/>
      <c r="C32" s="66" t="s">
        <v>8</v>
      </c>
      <c r="D32" s="67">
        <f>IF(COUNTA($B$8:$B17)=0,0,D20/COUNTA($B$8:$B17))</f>
        <v>0</v>
      </c>
      <c r="E32" s="67"/>
      <c r="F32" s="67">
        <f t="shared" ref="F32" si="6">SUM(D32:E32)</f>
        <v>0</v>
      </c>
      <c r="G32" s="28">
        <f>IF(F32=0,0,F32/COUNTIFS($D32:E32,"&gt;0"))</f>
        <v>0</v>
      </c>
    </row>
    <row r="33" spans="2:7" x14ac:dyDescent="0.2">
      <c r="B33" s="13"/>
      <c r="C33" s="68" t="s">
        <v>9</v>
      </c>
      <c r="D33" s="69" t="str">
        <f>IF((D30+D35)=0,"",(D30)/(D30+D35))</f>
        <v/>
      </c>
      <c r="E33" s="69"/>
      <c r="F33" s="69" t="str">
        <f>IF((F30+F35)=0,"",(F30)/(F30+F35))</f>
        <v/>
      </c>
      <c r="G33" s="32" t="str">
        <f>IF((G30+G35)=0,"",(G30)/(G30+G35))</f>
        <v/>
      </c>
    </row>
    <row r="34" spans="2:7" ht="15.6" thickBot="1" x14ac:dyDescent="0.25">
      <c r="B34" s="13"/>
      <c r="C34" s="70" t="s">
        <v>10</v>
      </c>
      <c r="D34" s="71" t="str">
        <f>IF((D30+D35-D39)=0,"",(D30)/(D30+D35-D39))</f>
        <v/>
      </c>
      <c r="E34" s="71"/>
      <c r="F34" s="71" t="str">
        <f>IF((F30+F35-F39)=0,"",(F30)/(F30+F35-F39))</f>
        <v/>
      </c>
      <c r="G34" s="36" t="str">
        <f>IF((G30+G35-G39)=0,"",(G30)/(G30+G35-G39))</f>
        <v/>
      </c>
    </row>
    <row r="35" spans="2:7" ht="15.6" thickTop="1" x14ac:dyDescent="0.2">
      <c r="B35" s="13"/>
      <c r="C35" s="68" t="s">
        <v>11</v>
      </c>
      <c r="D35" s="72">
        <f>SUM(D36:D39)</f>
        <v>0</v>
      </c>
      <c r="E35" s="72"/>
      <c r="F35" s="72">
        <f>SUM(F37:F39)</f>
        <v>0</v>
      </c>
      <c r="G35" s="40">
        <f>SUM(G36:G39)</f>
        <v>0</v>
      </c>
    </row>
    <row r="36" spans="2:7" outlineLevel="1" x14ac:dyDescent="0.2">
      <c r="B36" s="13"/>
      <c r="C36" s="64" t="s">
        <v>18</v>
      </c>
      <c r="D36" s="65">
        <f>IF(COUNTA($B$8:$B17)=0,0,D24/COUNTA($B$8:$B17))</f>
        <v>0</v>
      </c>
      <c r="E36" s="65"/>
      <c r="F36" s="65">
        <f t="shared" ref="F36:F39" si="7">SUM(D36:E36)</f>
        <v>0</v>
      </c>
      <c r="G36" s="24">
        <f>IF(F36=0,0,F36/COUNTIFS($D36:E36,"&gt;0"))</f>
        <v>0</v>
      </c>
    </row>
    <row r="37" spans="2:7" outlineLevel="1" x14ac:dyDescent="0.2">
      <c r="B37" s="13"/>
      <c r="C37" s="64" t="s">
        <v>12</v>
      </c>
      <c r="D37" s="65">
        <f>IF(COUNTA($B$8:$B17)=0,0,D25/COUNTA($B$8:$B17))</f>
        <v>0</v>
      </c>
      <c r="E37" s="65"/>
      <c r="F37" s="65">
        <f t="shared" si="7"/>
        <v>0</v>
      </c>
      <c r="G37" s="24">
        <f>IF(F37=0,0,F37/COUNTIFS($D37:E37,"&gt;0"))</f>
        <v>0</v>
      </c>
    </row>
    <row r="38" spans="2:7" outlineLevel="1" x14ac:dyDescent="0.2">
      <c r="B38" s="13"/>
      <c r="C38" s="64" t="s">
        <v>13</v>
      </c>
      <c r="D38" s="65">
        <f>IF(COUNTA($B$8:$B17)=0,0,D26/COUNTA($B$8:$B17))</f>
        <v>0</v>
      </c>
      <c r="E38" s="65"/>
      <c r="F38" s="65">
        <f t="shared" si="7"/>
        <v>0</v>
      </c>
      <c r="G38" s="24">
        <f>IF(F38=0,0,F38/COUNTIFS($D38:E38,"&gt;0"))</f>
        <v>0</v>
      </c>
    </row>
    <row r="39" spans="2:7" outlineLevel="1" x14ac:dyDescent="0.2">
      <c r="B39" s="13"/>
      <c r="C39" s="66" t="s">
        <v>14</v>
      </c>
      <c r="D39" s="67">
        <f>IF(COUNTA($B$8:$B17)=0,0,D27/COUNTA($B$8:$B17))</f>
        <v>0</v>
      </c>
      <c r="E39" s="67"/>
      <c r="F39" s="67">
        <f t="shared" si="7"/>
        <v>0</v>
      </c>
      <c r="G39" s="28">
        <f>IF(F39=0,0,F39/COUNTIFS($D39:E39,"&gt;0"))</f>
        <v>0</v>
      </c>
    </row>
    <row r="40" spans="2:7" x14ac:dyDescent="0.2">
      <c r="B40" s="13"/>
      <c r="C40" s="68" t="s">
        <v>15</v>
      </c>
      <c r="D40" s="69" t="str">
        <f>IF((D30+D35)=0,"",(D35)/(D30+D35))</f>
        <v/>
      </c>
      <c r="E40" s="69"/>
      <c r="F40" s="69" t="str">
        <f>IF((F30+F35)=0,"",(F35)/(F30+F35))</f>
        <v/>
      </c>
      <c r="G40" s="32" t="str">
        <f>IF((G30+G35)=0,"",(G35)/(G30+G35))</f>
        <v/>
      </c>
    </row>
    <row r="41" spans="2:7" ht="15.6" thickBot="1" x14ac:dyDescent="0.25">
      <c r="B41" s="73"/>
      <c r="C41" s="74" t="s">
        <v>16</v>
      </c>
      <c r="D41" s="75" t="str">
        <f>IF((D30+D35-D39)=0,"",(D35-D39)/(D30+D35-D39))</f>
        <v/>
      </c>
      <c r="E41" s="75"/>
      <c r="F41" s="75" t="str">
        <f>IF((F30+F35-F39)=0,"",(F35-F39)/(F30+F35-F39))</f>
        <v/>
      </c>
      <c r="G41" s="46" t="str">
        <f>IF((G30+G35-G39)=0,"",(G35-G39)/(G30+G35-G39))</f>
        <v/>
      </c>
    </row>
  </sheetData>
  <mergeCells count="4">
    <mergeCell ref="F2:F4"/>
    <mergeCell ref="B18:B29"/>
    <mergeCell ref="G2:G4"/>
    <mergeCell ref="B30:B41"/>
  </mergeCells>
  <phoneticPr fontId="3"/>
  <conditionalFormatting sqref="D8:D9">
    <cfRule type="expression" dxfId="8" priority="9">
      <formula>D8&lt;0.7</formula>
    </cfRule>
  </conditionalFormatting>
  <conditionalFormatting sqref="F8:F9">
    <cfRule type="expression" dxfId="7" priority="8">
      <formula>F8&lt;0.7</formula>
    </cfRule>
  </conditionalFormatting>
  <conditionalFormatting sqref="D21:D22">
    <cfRule type="expression" dxfId="6" priority="7">
      <formula>D21&lt;0.7</formula>
    </cfRule>
  </conditionalFormatting>
  <conditionalFormatting sqref="F21:F22">
    <cfRule type="expression" dxfId="5" priority="6">
      <formula>F21&lt;0.7</formula>
    </cfRule>
  </conditionalFormatting>
  <conditionalFormatting sqref="G8:G9">
    <cfRule type="expression" dxfId="4" priority="5">
      <formula>G8&lt;0.7</formula>
    </cfRule>
  </conditionalFormatting>
  <conditionalFormatting sqref="G21:G22">
    <cfRule type="expression" dxfId="3" priority="4">
      <formula>G21&lt;0.7</formula>
    </cfRule>
  </conditionalFormatting>
  <conditionalFormatting sqref="D33:D34">
    <cfRule type="expression" dxfId="2" priority="3">
      <formula>D33&lt;0.7</formula>
    </cfRule>
  </conditionalFormatting>
  <conditionalFormatting sqref="F33:F34">
    <cfRule type="expression" dxfId="1" priority="2">
      <formula>F33&lt;0.7</formula>
    </cfRule>
  </conditionalFormatting>
  <conditionalFormatting sqref="G33:G34">
    <cfRule type="expression" dxfId="0" priority="1">
      <formula>G33&lt;0.7</formula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FEF21027-ABDC-43C0-A35D-D13629B1F113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働率表!D8:E8</xm:f>
              <xm:sqref>G8</xm:sqref>
            </x14:sparkline>
            <x14:sparkline>
              <xm:f>働率表!D9:E9</xm:f>
              <xm:sqref>G9</xm:sqref>
            </x14:sparkline>
          </x14:sparklines>
        </x14:sparklineGroup>
        <x14:sparklineGroup displayEmptyCellsAs="gap" xr2:uid="{A2D29DE9-45C1-4B51-9389-75D7E20F838F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働率表!D15:E15</xm:f>
              <xm:sqref>G15</xm:sqref>
            </x14:sparkline>
            <x14:sparkline>
              <xm:f>働率表!D16:E16</xm:f>
              <xm:sqref>G16</xm:sqref>
            </x14:sparkline>
          </x14:sparklines>
        </x14:sparklineGroup>
        <x14:sparklineGroup displayEmptyCellsAs="gap" xr2:uid="{6967624E-2F1C-411E-8936-7A751125B4AC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働率表!D21:E21</xm:f>
              <xm:sqref>G21</xm:sqref>
            </x14:sparkline>
            <x14:sparkline>
              <xm:f>働率表!D22:E22</xm:f>
              <xm:sqref>G22</xm:sqref>
            </x14:sparkline>
          </x14:sparklines>
        </x14:sparklineGroup>
        <x14:sparklineGroup displayEmptyCellsAs="gap" xr2:uid="{0C8BF8E6-020F-4BE1-B1DE-DE5E89EEEDD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働率表!D28:E28</xm:f>
              <xm:sqref>G28</xm:sqref>
            </x14:sparkline>
            <x14:sparkline>
              <xm:f>働率表!D29:E29</xm:f>
              <xm:sqref>G29</xm:sqref>
            </x14:sparkline>
          </x14:sparklines>
        </x14:sparklineGroup>
        <x14:sparklineGroup displayEmptyCellsAs="gap" xr2:uid="{F28A2E2D-9135-426C-AFA1-9D91572454F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働率表!D33:E33</xm:f>
              <xm:sqref>G33</xm:sqref>
            </x14:sparkline>
            <x14:sparkline>
              <xm:f>働率表!D34:E34</xm:f>
              <xm:sqref>G34</xm:sqref>
            </x14:sparkline>
          </x14:sparklines>
        </x14:sparklineGroup>
        <x14:sparklineGroup displayEmptyCellsAs="gap" xr2:uid="{16D552E0-EFA1-4E99-BD3A-66C871247016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働率表!D40:E40</xm:f>
              <xm:sqref>G40</xm:sqref>
            </x14:sparkline>
            <x14:sparkline>
              <xm:f>働率表!D41:E41</xm:f>
              <xm:sqref>G41</xm:sqref>
            </x14:sparkline>
          </x14:sparklines>
        </x14:sparklineGroup>
        <x14:sparklineGroup displayEmptyCellsAs="gap" xr2:uid="{7DC6F2DB-66EC-45DB-917E-A29400A9C18E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働率表!D5:E5</xm:f>
              <xm:sqref>G5</xm:sqref>
            </x14:sparkline>
          </x14:sparklines>
        </x14:sparklineGroup>
        <x14:sparklineGroup displayEmptyCellsAs="gap" xr2:uid="{7A4233BC-F119-48E3-81B2-61C243BBEFB8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働率表!D10:E10</xm:f>
              <xm:sqref>G10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88C174A0E559004899DFC5DF9BE35A67" ma:contentTypeVersion="15" ma:contentTypeDescription="新しいドキュメントを作成します。" ma:contentTypeScope="" ma:versionID="bb34f3e793f477ddd7a4b529dad58ec4">
  <xsd:schema xmlns:xsd="http://www.w3.org/2001/XMLSchema" xmlns:xs="http://www.w3.org/2001/XMLSchema" xmlns:p="http://schemas.microsoft.com/office/2006/metadata/properties" xmlns:ns2="1c9d6f64-d96f-4939-bfee-81d342d65fe0" xmlns:ns3="b15e3aca-2b0e-420f-96b4-6523dfe54a1c" targetNamespace="http://schemas.microsoft.com/office/2006/metadata/properties" ma:root="true" ma:fieldsID="6e4c5bdb38b0da0318d39ee2aa11e418" ns2:_="" ns3:_="">
    <xsd:import namespace="1c9d6f64-d96f-4939-bfee-81d342d65fe0"/>
    <xsd:import namespace="b15e3aca-2b0e-420f-96b4-6523dfe54a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EventHashCode" minOccurs="0"/>
                <xsd:element ref="ns2:MediaServiceGenerationTim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_x30b3__x30e1__x30f3__x30c8_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9d6f64-d96f-4939-bfee-81d342d65f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f3844f23-46d5-4906-9724-4635bd4bc9d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_x30b3__x30e1__x30f3__x30c8_" ma:index="19" nillable="true" ma:displayName="コメント" ma:format="Dropdown" ma:internalName="_x30b3__x30e1__x30f3__x30c8_">
      <xsd:simpleType>
        <xsd:restriction base="dms:Text">
          <xsd:maxLength value="255"/>
        </xsd:restriction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5e3aca-2b0e-420f-96b4-6523dfe54a1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ceb7d805-1367-4922-908a-9454197cd896}" ma:internalName="TaxCatchAll" ma:showField="CatchAllData" ma:web="b15e3aca-2b0e-420f-96b4-6523dfe54a1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30b3__x30e1__x30f3__x30c8_ xmlns="1c9d6f64-d96f-4939-bfee-81d342d65fe0" xsi:nil="true"/>
    <lcf76f155ced4ddcb4097134ff3c332f xmlns="1c9d6f64-d96f-4939-bfee-81d342d65fe0">
      <Terms xmlns="http://schemas.microsoft.com/office/infopath/2007/PartnerControls"/>
    </lcf76f155ced4ddcb4097134ff3c332f>
    <TaxCatchAll xmlns="b15e3aca-2b0e-420f-96b4-6523dfe54a1c" xsi:nil="true"/>
  </documentManagement>
</p:properties>
</file>

<file path=customXml/itemProps1.xml><?xml version="1.0" encoding="utf-8"?>
<ds:datastoreItem xmlns:ds="http://schemas.openxmlformats.org/officeDocument/2006/customXml" ds:itemID="{7B2A5B67-1316-4579-92DF-209DCD814750}"/>
</file>

<file path=customXml/itemProps2.xml><?xml version="1.0" encoding="utf-8"?>
<ds:datastoreItem xmlns:ds="http://schemas.openxmlformats.org/officeDocument/2006/customXml" ds:itemID="{89FF0F1E-719D-4DBB-AF5E-D7C0702B6C0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6CC8A1-454E-427C-B0E7-D6997EA5A04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働率表</vt:lpstr>
      <vt:lpstr>右下</vt:lpstr>
      <vt:lpstr>直接PJ工数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Agemura Ryu</dc:creator>
  <cp:lastModifiedBy>Ono Kazushige</cp:lastModifiedBy>
  <dcterms:created xsi:type="dcterms:W3CDTF">2022-09-29T05:06:13Z</dcterms:created>
  <dcterms:modified xsi:type="dcterms:W3CDTF">2022-11-07T00:39:09Z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0x01010088C174A0E559004899DFC5DF9BE35A67</vt:lpwstr>
  </property>
</Properties>
</file>